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Teresa.McCullough\Desktop\NEbraska\"/>
    </mc:Choice>
  </mc:AlternateContent>
  <xr:revisionPtr revIDLastSave="0" documentId="8_{B99054CF-E1EF-4B31-AEDB-48227517E66B}" xr6:coauthVersionLast="44" xr6:coauthVersionMax="44" xr10:uidLastSave="{00000000-0000-0000-0000-000000000000}"/>
  <bookViews>
    <workbookView xWindow="-120" yWindow="-120" windowWidth="29040" windowHeight="16440" xr2:uid="{00000000-000D-0000-FFFF-FFFF00000000}"/>
  </bookViews>
  <sheets>
    <sheet name="LIS Cost Proposal"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6" i="1" l="1"/>
  <c r="G73" i="1"/>
  <c r="G76" i="1" s="1"/>
  <c r="I63" i="1"/>
  <c r="G60" i="1"/>
  <c r="G63" i="1" s="1"/>
  <c r="I50" i="1"/>
  <c r="G47" i="1"/>
  <c r="G50" i="1" s="1"/>
  <c r="I37" i="1"/>
  <c r="G37" i="1"/>
  <c r="G34" i="1"/>
  <c r="I78" i="1" l="1"/>
  <c r="G20" i="1"/>
  <c r="G23" i="1" s="1"/>
</calcChain>
</file>

<file path=xl/sharedStrings.xml><?xml version="1.0" encoding="utf-8"?>
<sst xmlns="http://schemas.openxmlformats.org/spreadsheetml/2006/main" count="133" uniqueCount="69">
  <si>
    <t>Licensure Information System</t>
  </si>
  <si>
    <t>DELIVERABLE</t>
  </si>
  <si>
    <t>Cost</t>
  </si>
  <si>
    <t>1.0 Project Planning</t>
  </si>
  <si>
    <t>2.0 Requirements Analysis</t>
  </si>
  <si>
    <t>3.0 Design</t>
  </si>
  <si>
    <t>5.0 Data Conversion</t>
  </si>
  <si>
    <t>6.0 Testing</t>
  </si>
  <si>
    <t>7.0 Training</t>
  </si>
  <si>
    <t>8.0 Implementation</t>
  </si>
  <si>
    <t>1.0 Project Planning
       1.1 Detailed Project Work Plan
       1.2 Project Control Documents (Risk Management and Resolution Plans, Issue Management and Resolution Plans, and 
              Organizational Change Management Plan, Work Management Plan, Change Control Documents)
       1.3 Status Reporting Plan
       1.4 Electronic Project Library
       1.5 Security Plan
       1.6 Business Continuity Plan/Disaster Recovery Plan</t>
  </si>
  <si>
    <t>2.0 Requirements Analysis 
       2.1 Fit/Gap Analysis</t>
  </si>
  <si>
    <t>3.0 Design 
       3.1 Detailed System Design Documentation
       3.2 Testing Plan</t>
  </si>
  <si>
    <t>4.0 Development, Interfaces, and Integration
       4.1 Software Development Plan
       4.2 Construction Summary Report(s)
       4.3 Code Management Plan
       4.4 Master Schedule of Interface Development Efforts
       4.5 Interface Design/Test Environment/Testing</t>
  </si>
  <si>
    <t>5.0 Data Conversion
       5.1 Data conversion Plan 
       5.2 Conversion Guide
       5.3 Conversion Results Report</t>
  </si>
  <si>
    <t>6.0 Testing
       6.1 User Acceptance Testing Plan
       6.2 Test Scripts, Test Conditions, Expected Results, Actual Results
       6.3 Testing Results Weekly Report
       6.4 System Testing Results Report, with an Updated Requirements Traceability Matrix</t>
  </si>
  <si>
    <t>7.0 Training 
       7.1 Training Plan
       7.2 On-site Train-the Trainer Session(s)
       7.3 Online Training Materials
       7.4 Administrative and User Reference Materials</t>
  </si>
  <si>
    <t>8.0 Implementation
       8.1 System Implementation Plan 
       8.2 Approved Final Readiness Assessment
       8.3 User Documentation and Help Files
       8.4 Hardware and Software Product Documentation 
       8.5 System Go-Live
       8.6 System Error Documentation</t>
  </si>
  <si>
    <t>Description</t>
  </si>
  <si>
    <t>Maintenance and Operations</t>
  </si>
  <si>
    <t>Year One
Initial Period</t>
  </si>
  <si>
    <t>Year Two 
Initial Period</t>
  </si>
  <si>
    <t>Year Three 
Initial Period</t>
  </si>
  <si>
    <t>Year Four
Initial Period</t>
  </si>
  <si>
    <t>Year Five
Initial Period</t>
  </si>
  <si>
    <t>Year Six 
Renewal One</t>
  </si>
  <si>
    <t>Year Seven
Renewal One</t>
  </si>
  <si>
    <t>Year Eight
Renewal One</t>
  </si>
  <si>
    <t>Year Nine
Renewal Two</t>
  </si>
  <si>
    <t>Year Ten
Renewal Two</t>
  </si>
  <si>
    <t>Year Eleven
Renewal Two</t>
  </si>
  <si>
    <t>Optional Services:</t>
  </si>
  <si>
    <t xml:space="preserve"> The bidder should provide the hourly rate for each Title/Role used to complete optional services.  </t>
  </si>
  <si>
    <t>Hourly Rate</t>
  </si>
  <si>
    <t>Bidder Name:</t>
  </si>
  <si>
    <t>% of Total Cost</t>
  </si>
  <si>
    <t>% Subtotal</t>
  </si>
  <si>
    <t>DELIVERABLES</t>
  </si>
  <si>
    <t>4.0 Development, Interfaces, and Integration</t>
  </si>
  <si>
    <t>Title/Role*</t>
  </si>
  <si>
    <t>*Bidder may add additional lines as needed.</t>
  </si>
  <si>
    <t>The percentages for these 7 Milestones cannot total more than 35% of the Total Cost.</t>
  </si>
  <si>
    <t>Total Cost</t>
  </si>
  <si>
    <t>Work may be needed that was not originally delineated in this RFP, but considered within the scope of work. This additional work may stem from legislative mandates, emerging technologies, and/or secondary research not otherwise addressed in this RFP or known at the time this RFP was issued. If additional work is needed, the Contractor must submit a detailed Scope of Work, Title/Role(s), number of hours, and due dates/deliverables for DHHS review and approval.</t>
  </si>
  <si>
    <t>EXAMPLE COST PROPOSAL WITH PERCENTAGES</t>
  </si>
  <si>
    <t xml:space="preserve">Post-Implementation Support Phase and Maintenance and Operations Phase will be paid on a quarterly basis.  Bidder to enter cost in the yellow cells of the following tables. All expenses must be included in cost, including software and hosting-related fees, travel expenses, personnel, third party applications, and any custom development required as part of the proposed system.  </t>
  </si>
  <si>
    <t xml:space="preserve">Post-Implementation Support </t>
  </si>
  <si>
    <t xml:space="preserve">Bidder to complete the Cost column in the yellow cells of the following table, including all costs associated with each section.  All expenses must be included in cost, including software and hosting-related fees, travel expenses, personnel, third party applications and any custom development required as part of the proposed system.  </t>
  </si>
  <si>
    <t>9.0 Burn-In Period</t>
  </si>
  <si>
    <t>The percentage of deliverables prior to completion of implementation must not exceed 35%. Deliverables prior to completion of Implementation includes Project Planning, Requirements Analysis, Design, Development, Interfaces and Integration, Data Conversion, Testing, and Training (see breakdown of phase of each deliverable below).  The Burn-In Period must be at least 25%. Proposals that do not meet this requirement will be considered invalid and rejected.</t>
  </si>
  <si>
    <t xml:space="preserve">9.0 Burn-In Period
      </t>
  </si>
  <si>
    <t>Must be at least 25%.</t>
  </si>
  <si>
    <t>RFP 6249 Z1</t>
  </si>
  <si>
    <t xml:space="preserve">DHHS has approximately 25,000 pages of board meeting minutes and associated documents that need to be digitized from 16mm microfilm. The minutes and documents for each meeting must be indexed, accessed separately, and searchable by text. Provide a price per page for optical character recognition (OCR) black-and-white images. Bidding on microfilm conversion is optional. </t>
  </si>
  <si>
    <t>COST PROPOSAL - REVISION ONE</t>
  </si>
  <si>
    <r>
      <t>___</t>
    </r>
    <r>
      <rPr>
        <u/>
        <sz val="11"/>
        <color theme="1"/>
        <rFont val="Arial"/>
        <family val="2"/>
      </rPr>
      <t>GRM Information Management Services Inc., VisualVault</t>
    </r>
    <r>
      <rPr>
        <sz val="11"/>
        <color theme="1"/>
        <rFont val="Arial"/>
        <family val="2"/>
      </rPr>
      <t xml:space="preserve"> ___________________________________________________________________________________________________</t>
    </r>
  </si>
  <si>
    <t>DELIVERABLES for Sprint 1</t>
  </si>
  <si>
    <t>DELIVERABLES for Sprint 2</t>
  </si>
  <si>
    <t>DELIVERABLES for Sprint 3</t>
  </si>
  <si>
    <t>DELIVERABLES for Sprint 4</t>
  </si>
  <si>
    <t xml:space="preserve">Grand Total Implementation </t>
  </si>
  <si>
    <t>Architect</t>
  </si>
  <si>
    <t>SR Architect</t>
  </si>
  <si>
    <t>Developer</t>
  </si>
  <si>
    <t>SR Developer</t>
  </si>
  <si>
    <t>Business Analyst</t>
  </si>
  <si>
    <t>Trainer</t>
  </si>
  <si>
    <t>Project Manager</t>
  </si>
  <si>
    <t>Microfilm Conversion Per Image- 16mm roll microfilm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</si>
</sst>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_(&quot;$&quot;* #,##0.000_);_(&quot;$&quot;* \(#,##0.000\);_(&quot;$&quot;* &quot;-&quot;???_);_(@_)"/>
  </numFmts>
  <fonts count="9" x14ac:knownFonts="1">
    <font>
      <sz val="11"/>
      <color theme="1"/>
      <name val="Calibri"/>
      <family val="2"/>
      <scheme val="minor"/>
    </font>
    <font>
      <sz val="11"/>
      <color theme="1"/>
      <name val="Calibri"/>
      <family val="2"/>
      <scheme val="minor"/>
    </font>
    <font>
      <b/>
      <sz val="9"/>
      <color theme="1"/>
      <name val="Arial"/>
      <family val="2"/>
    </font>
    <font>
      <sz val="9"/>
      <color theme="1"/>
      <name val="Arial"/>
      <family val="2"/>
    </font>
    <font>
      <b/>
      <sz val="11"/>
      <color theme="1"/>
      <name val="Arial"/>
      <family val="2"/>
    </font>
    <font>
      <sz val="11"/>
      <color theme="1"/>
      <name val="Arial"/>
      <family val="2"/>
    </font>
    <font>
      <b/>
      <sz val="12"/>
      <color theme="1"/>
      <name val="Arial"/>
      <family val="2"/>
    </font>
    <font>
      <sz val="9"/>
      <color rgb="FF000000"/>
      <name val="Arial"/>
      <family val="2"/>
    </font>
    <font>
      <u/>
      <sz val="11"/>
      <color theme="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34">
    <xf numFmtId="0" fontId="0" fillId="0" borderId="0" xfId="0"/>
    <xf numFmtId="0" fontId="0" fillId="0" borderId="0" xfId="0" applyAlignment="1">
      <alignment horizontal="left"/>
    </xf>
    <xf numFmtId="0" fontId="0" fillId="0" borderId="0" xfId="0" applyFont="1"/>
    <xf numFmtId="0" fontId="5" fillId="0" borderId="0" xfId="0" applyFont="1" applyAlignment="1"/>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5" fillId="2" borderId="12" xfId="0" applyFont="1" applyFill="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5" fillId="0" borderId="0" xfId="0" applyFont="1" applyAlignment="1">
      <alignment horizontal="center"/>
    </xf>
    <xf numFmtId="0" fontId="4" fillId="0" borderId="0" xfId="0" applyFont="1" applyAlignment="1">
      <alignment horizontal="left" wrapText="1"/>
    </xf>
    <xf numFmtId="0" fontId="5" fillId="0" borderId="0" xfId="0" applyFont="1" applyAlignment="1">
      <alignment horizontal="left"/>
    </xf>
    <xf numFmtId="0" fontId="4" fillId="0" borderId="1" xfId="0" applyFont="1" applyBorder="1" applyAlignment="1">
      <alignment horizontal="left"/>
    </xf>
    <xf numFmtId="0" fontId="5" fillId="0" borderId="0" xfId="0" applyFont="1" applyAlignment="1">
      <alignment horizontal="left"/>
    </xf>
    <xf numFmtId="0" fontId="5" fillId="0" borderId="1" xfId="0" applyFont="1" applyBorder="1" applyAlignment="1" applyProtection="1">
      <alignment horizontal="left"/>
      <protection locked="0"/>
    </xf>
    <xf numFmtId="0" fontId="5" fillId="0" borderId="0" xfId="0" applyFont="1" applyAlignment="1">
      <alignment wrapText="1"/>
    </xf>
    <xf numFmtId="0" fontId="5" fillId="0" borderId="1" xfId="0" applyFont="1" applyBorder="1" applyAlignment="1">
      <alignment horizontal="left"/>
    </xf>
    <xf numFmtId="44" fontId="5" fillId="3" borderId="1" xfId="1" applyFont="1" applyFill="1" applyBorder="1" applyAlignment="1" applyProtection="1">
      <alignment horizontal="center"/>
      <protection locked="0"/>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left" wrapText="1"/>
    </xf>
    <xf numFmtId="0" fontId="7" fillId="0" borderId="1" xfId="0" applyFont="1" applyBorder="1" applyAlignment="1">
      <alignment horizontal="left"/>
    </xf>
    <xf numFmtId="0" fontId="3" fillId="0" borderId="1" xfId="0" applyFont="1" applyBorder="1" applyAlignment="1">
      <alignment horizontal="left" wrapText="1"/>
    </xf>
    <xf numFmtId="0" fontId="3" fillId="0" borderId="1" xfId="0" applyFont="1" applyBorder="1" applyAlignment="1">
      <alignment horizontal="left"/>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0" borderId="3" xfId="0" applyFont="1" applyBorder="1" applyAlignment="1">
      <alignment horizontal="center"/>
    </xf>
    <xf numFmtId="0" fontId="5" fillId="0" borderId="1" xfId="0" applyFont="1" applyBorder="1" applyAlignment="1">
      <alignment horizontal="center" wrapText="1"/>
    </xf>
    <xf numFmtId="0" fontId="5" fillId="0" borderId="1" xfId="0" applyFont="1" applyBorder="1" applyAlignment="1">
      <alignment horizontal="center"/>
    </xf>
    <xf numFmtId="0" fontId="5" fillId="4" borderId="1" xfId="0" applyFont="1" applyFill="1" applyBorder="1" applyAlignment="1">
      <alignment horizontal="center"/>
    </xf>
    <xf numFmtId="9" fontId="5" fillId="2" borderId="1" xfId="0" applyNumberFormat="1" applyFont="1" applyFill="1" applyBorder="1" applyAlignment="1">
      <alignment horizontal="center"/>
    </xf>
    <xf numFmtId="0" fontId="5" fillId="2" borderId="1" xfId="0" applyFont="1" applyFill="1" applyBorder="1" applyAlignment="1">
      <alignment horizontal="center"/>
    </xf>
    <xf numFmtId="0" fontId="5" fillId="2" borderId="1" xfId="0" applyFont="1" applyFill="1" applyBorder="1" applyAlignment="1">
      <alignment horizontal="left"/>
    </xf>
    <xf numFmtId="6" fontId="5" fillId="2" borderId="1" xfId="0" applyNumberFormat="1" applyFont="1" applyFill="1" applyBorder="1" applyAlignment="1">
      <alignment horizontal="center"/>
    </xf>
    <xf numFmtId="0" fontId="4" fillId="2" borderId="1" xfId="0" applyFont="1" applyFill="1" applyBorder="1" applyAlignment="1">
      <alignment horizontal="center" wrapText="1"/>
    </xf>
    <xf numFmtId="9" fontId="5" fillId="0" borderId="2" xfId="2" applyFont="1" applyBorder="1" applyAlignment="1">
      <alignment horizontal="center"/>
    </xf>
    <xf numFmtId="9" fontId="5" fillId="0" borderId="4" xfId="2" applyFont="1" applyBorder="1" applyAlignment="1">
      <alignment horizontal="center"/>
    </xf>
    <xf numFmtId="0" fontId="4" fillId="0" borderId="0" xfId="0" applyFont="1" applyAlignment="1">
      <alignment horizontal="left" wrapText="1"/>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4" fillId="0" borderId="2" xfId="0" applyFont="1" applyBorder="1" applyAlignment="1">
      <alignment horizontal="center" vertical="center"/>
    </xf>
    <xf numFmtId="0" fontId="4" fillId="0" borderId="4" xfId="0" applyFont="1" applyBorder="1" applyAlignment="1">
      <alignment horizontal="center" vertical="center"/>
    </xf>
    <xf numFmtId="44" fontId="5" fillId="3" borderId="2" xfId="1" applyFont="1" applyFill="1" applyBorder="1" applyAlignment="1" applyProtection="1">
      <alignment horizontal="center"/>
      <protection locked="0"/>
    </xf>
    <xf numFmtId="44" fontId="5" fillId="3" borderId="4" xfId="1" applyFont="1" applyFill="1" applyBorder="1" applyAlignment="1" applyProtection="1">
      <alignment horizontal="center"/>
      <protection locked="0"/>
    </xf>
    <xf numFmtId="0" fontId="5" fillId="0" borderId="2"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4" fillId="2" borderId="1" xfId="0" applyFont="1" applyFill="1" applyBorder="1" applyAlignment="1">
      <alignment horizontal="center" vertical="center"/>
    </xf>
    <xf numFmtId="9" fontId="5" fillId="2" borderId="2" xfId="0" applyNumberFormat="1" applyFont="1" applyFill="1" applyBorder="1" applyAlignment="1">
      <alignment horizontal="center"/>
    </xf>
    <xf numFmtId="9" fontId="5" fillId="2" borderId="4" xfId="0" applyNumberFormat="1" applyFont="1" applyFill="1" applyBorder="1" applyAlignment="1">
      <alignment horizontal="center"/>
    </xf>
    <xf numFmtId="6" fontId="5" fillId="2" borderId="2" xfId="0" applyNumberFormat="1" applyFont="1" applyFill="1" applyBorder="1" applyAlignment="1">
      <alignment horizontal="center"/>
    </xf>
    <xf numFmtId="6" fontId="5" fillId="2" borderId="4" xfId="0" applyNumberFormat="1" applyFont="1" applyFill="1" applyBorder="1" applyAlignment="1">
      <alignment horizontal="center"/>
    </xf>
    <xf numFmtId="0" fontId="4"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wrapText="1"/>
    </xf>
    <xf numFmtId="0" fontId="6" fillId="0" borderId="0" xfId="0" applyFont="1" applyAlignment="1">
      <alignment horizontal="center"/>
    </xf>
    <xf numFmtId="0" fontId="5" fillId="0" borderId="0" xfId="0" applyFont="1" applyAlignment="1">
      <alignment horizontal="center" wrapText="1"/>
    </xf>
    <xf numFmtId="0" fontId="5" fillId="2" borderId="2" xfId="0" applyFont="1" applyFill="1" applyBorder="1" applyAlignment="1">
      <alignment horizontal="right"/>
    </xf>
    <xf numFmtId="0" fontId="5" fillId="2" borderId="3" xfId="0" applyFont="1" applyFill="1" applyBorder="1" applyAlignment="1">
      <alignment horizontal="right"/>
    </xf>
    <xf numFmtId="0" fontId="5" fillId="2" borderId="4" xfId="0" applyFont="1" applyFill="1" applyBorder="1" applyAlignment="1">
      <alignment horizontal="right"/>
    </xf>
    <xf numFmtId="6" fontId="5" fillId="5" borderId="2" xfId="0" applyNumberFormat="1" applyFont="1" applyFill="1" applyBorder="1" applyAlignment="1">
      <alignment horizontal="center"/>
    </xf>
    <xf numFmtId="6" fontId="5" fillId="5" borderId="4" xfId="0" applyNumberFormat="1" applyFont="1" applyFill="1" applyBorder="1" applyAlignment="1">
      <alignment horizontal="center"/>
    </xf>
    <xf numFmtId="0" fontId="4" fillId="2" borderId="1" xfId="0" applyFont="1" applyFill="1" applyBorder="1" applyAlignment="1">
      <alignment horizontal="left"/>
    </xf>
    <xf numFmtId="0" fontId="5" fillId="2" borderId="1" xfId="0" applyFont="1" applyFill="1" applyBorder="1" applyAlignment="1">
      <alignment horizontal="left" vertical="center" wrapText="1"/>
    </xf>
    <xf numFmtId="0" fontId="5" fillId="2" borderId="1" xfId="0" applyFont="1" applyFill="1" applyBorder="1" applyAlignment="1">
      <alignment horizontal="right"/>
    </xf>
    <xf numFmtId="0" fontId="5" fillId="2" borderId="2" xfId="0" applyFont="1" applyFill="1" applyBorder="1" applyAlignment="1">
      <alignment horizontal="left"/>
    </xf>
    <xf numFmtId="0" fontId="5" fillId="2" borderId="3" xfId="0" applyFont="1" applyFill="1" applyBorder="1" applyAlignment="1">
      <alignment horizontal="left"/>
    </xf>
    <xf numFmtId="0" fontId="5" fillId="2" borderId="4" xfId="0" applyFont="1" applyFill="1" applyBorder="1" applyAlignment="1">
      <alignment horizontal="left"/>
    </xf>
    <xf numFmtId="0" fontId="5" fillId="0" borderId="6" xfId="0" applyFont="1" applyBorder="1" applyAlignment="1">
      <alignment horizontal="center"/>
    </xf>
    <xf numFmtId="0" fontId="5" fillId="0" borderId="0" xfId="0" applyFont="1" applyBorder="1" applyAlignment="1">
      <alignment horizontal="center"/>
    </xf>
    <xf numFmtId="0" fontId="5" fillId="0" borderId="2" xfId="0" applyFont="1" applyBorder="1" applyAlignment="1">
      <alignment horizontal="right"/>
    </xf>
    <xf numFmtId="0" fontId="5" fillId="0" borderId="3" xfId="0" applyFont="1" applyBorder="1" applyAlignment="1">
      <alignment horizontal="right"/>
    </xf>
    <xf numFmtId="0" fontId="5" fillId="0" borderId="4" xfId="0" applyFont="1" applyBorder="1" applyAlignment="1">
      <alignment horizontal="right"/>
    </xf>
    <xf numFmtId="0" fontId="2" fillId="0" borderId="1" xfId="0" applyFont="1" applyBorder="1" applyAlignment="1">
      <alignment horizontal="left"/>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4" fillId="0" borderId="2" xfId="0" applyFont="1" applyBorder="1" applyAlignment="1">
      <alignment horizontal="center" wrapText="1"/>
    </xf>
    <xf numFmtId="0" fontId="4" fillId="0" borderId="4" xfId="0" applyFont="1" applyBorder="1" applyAlignment="1">
      <alignment horizontal="center" wrapText="1"/>
    </xf>
    <xf numFmtId="0" fontId="5" fillId="2" borderId="1" xfId="0" applyFont="1" applyFill="1" applyBorder="1" applyAlignment="1">
      <alignment horizontal="center" vertical="center" wrapText="1"/>
    </xf>
    <xf numFmtId="44" fontId="5" fillId="0" borderId="2" xfId="1" applyFont="1" applyBorder="1" applyAlignment="1">
      <alignment horizontal="center"/>
    </xf>
    <xf numFmtId="44" fontId="5" fillId="0" borderId="4" xfId="1" applyFont="1" applyBorder="1" applyAlignment="1">
      <alignment horizontal="center"/>
    </xf>
    <xf numFmtId="0" fontId="4" fillId="0" borderId="0" xfId="0" applyFont="1" applyAlignment="1">
      <alignment horizontal="left" vertical="center"/>
    </xf>
    <xf numFmtId="0" fontId="5" fillId="0" borderId="8" xfId="0" applyFont="1" applyBorder="1" applyAlignment="1">
      <alignment horizontal="center"/>
    </xf>
    <xf numFmtId="0" fontId="5" fillId="0" borderId="1" xfId="0" applyFont="1" applyBorder="1" applyAlignment="1">
      <alignment horizontal="left" wrapText="1"/>
    </xf>
    <xf numFmtId="0" fontId="5" fillId="0" borderId="0" xfId="0" applyFont="1" applyAlignment="1" applyProtection="1">
      <alignment horizontal="left" vertical="center"/>
      <protection locked="0"/>
    </xf>
    <xf numFmtId="0" fontId="5" fillId="0" borderId="0" xfId="0" applyFont="1" applyAlignment="1">
      <alignment horizontal="left" vertical="center" wrapText="1"/>
    </xf>
    <xf numFmtId="44" fontId="5" fillId="5" borderId="2" xfId="1" applyFont="1" applyFill="1" applyBorder="1" applyAlignment="1">
      <alignment horizontal="center"/>
    </xf>
    <xf numFmtId="44" fontId="5" fillId="5" borderId="4" xfId="1" applyFont="1" applyFill="1" applyBorder="1" applyAlignment="1">
      <alignment horizontal="center"/>
    </xf>
    <xf numFmtId="0" fontId="5" fillId="0" borderId="0" xfId="0" applyFont="1" applyAlignment="1">
      <alignment vertical="center" wrapText="1"/>
    </xf>
    <xf numFmtId="0" fontId="5" fillId="0" borderId="0" xfId="0" applyFont="1" applyAlignment="1">
      <alignment horizontal="right"/>
    </xf>
    <xf numFmtId="9" fontId="5" fillId="0" borderId="0" xfId="2" applyFont="1" applyAlignment="1">
      <alignment horizontal="center"/>
    </xf>
    <xf numFmtId="44" fontId="5" fillId="0" borderId="0" xfId="1" applyFont="1" applyAlignment="1">
      <alignment horizontal="center"/>
    </xf>
    <xf numFmtId="44" fontId="5" fillId="3" borderId="0" xfId="0" applyNumberFormat="1" applyFont="1" applyFill="1" applyAlignment="1">
      <alignment horizontal="center"/>
    </xf>
    <xf numFmtId="44" fontId="5" fillId="0" borderId="1" xfId="1" applyFont="1" applyBorder="1" applyAlignment="1" applyProtection="1">
      <alignment horizontal="left"/>
      <protection locked="0"/>
    </xf>
    <xf numFmtId="0" fontId="5" fillId="0" borderId="2" xfId="0" applyFont="1" applyBorder="1" applyAlignment="1" applyProtection="1">
      <alignment horizontal="left"/>
      <protection locked="0"/>
    </xf>
    <xf numFmtId="0" fontId="0" fillId="0" borderId="3" xfId="0" applyBorder="1" applyAlignment="1">
      <alignment horizontal="left"/>
    </xf>
    <xf numFmtId="0" fontId="0" fillId="0" borderId="4" xfId="0" applyBorder="1" applyAlignment="1">
      <alignment horizontal="left"/>
    </xf>
    <xf numFmtId="44" fontId="5" fillId="0" borderId="2" xfId="1" applyFont="1" applyBorder="1" applyAlignment="1" applyProtection="1">
      <alignment horizontal="left"/>
      <protection locked="0"/>
    </xf>
    <xf numFmtId="44" fontId="0" fillId="0" borderId="3" xfId="1" applyFont="1" applyBorder="1" applyAlignment="1">
      <alignment horizontal="left"/>
    </xf>
    <xf numFmtId="44" fontId="0" fillId="0" borderId="4" xfId="1" applyFont="1" applyBorder="1" applyAlignment="1">
      <alignment horizontal="left"/>
    </xf>
    <xf numFmtId="0" fontId="5" fillId="0" borderId="13" xfId="0" applyFont="1" applyBorder="1"/>
    <xf numFmtId="0" fontId="4" fillId="0" borderId="14" xfId="0" applyFont="1" applyBorder="1"/>
    <xf numFmtId="0" fontId="4" fillId="0" borderId="15" xfId="0" applyFont="1" applyBorder="1"/>
    <xf numFmtId="164" fontId="0" fillId="0" borderId="13" xfId="1" applyNumberFormat="1" applyFont="1" applyBorder="1"/>
    <xf numFmtId="164" fontId="0" fillId="0" borderId="14" xfId="1" applyNumberFormat="1" applyFont="1" applyBorder="1"/>
    <xf numFmtId="164" fontId="0" fillId="0" borderId="15" xfId="1" applyNumberFormat="1" applyFont="1" applyBorder="1"/>
    <xf numFmtId="0" fontId="4" fillId="0" borderId="16" xfId="0" applyFont="1" applyBorder="1"/>
    <xf numFmtId="0" fontId="4" fillId="0" borderId="17" xfId="0" applyFont="1" applyBorder="1"/>
    <xf numFmtId="0" fontId="4" fillId="0" borderId="18" xfId="0" applyFont="1" applyBorder="1"/>
    <xf numFmtId="44" fontId="0" fillId="0" borderId="13" xfId="1" quotePrefix="1" applyFont="1" applyBorder="1"/>
    <xf numFmtId="44" fontId="0" fillId="0" borderId="14" xfId="1" applyFont="1" applyBorder="1"/>
    <xf numFmtId="44" fontId="0" fillId="0" borderId="15" xfId="1" applyFont="1" applyBorder="1"/>
    <xf numFmtId="0" fontId="4" fillId="0" borderId="19" xfId="0" applyFont="1" applyBorder="1" applyAlignment="1">
      <alignment horizontal="left"/>
    </xf>
    <xf numFmtId="44" fontId="0" fillId="0" borderId="19" xfId="1" applyFont="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140753</xdr:colOff>
      <xdr:row>14</xdr:row>
      <xdr:rowOff>9526</xdr:rowOff>
    </xdr:from>
    <xdr:to>
      <xdr:col>9</xdr:col>
      <xdr:colOff>125513</xdr:colOff>
      <xdr:row>23</xdr:row>
      <xdr:rowOff>180976</xdr:rowOff>
    </xdr:to>
    <xdr:sp macro="" textlink="">
      <xdr:nvSpPr>
        <xdr:cNvPr id="3" name="Text Box 1">
          <a:extLst>
            <a:ext uri="{FF2B5EF4-FFF2-40B4-BE49-F238E27FC236}">
              <a16:creationId xmlns:a16="http://schemas.microsoft.com/office/drawing/2014/main" id="{00000000-0008-0000-0000-000003000000}"/>
            </a:ext>
          </a:extLst>
        </xdr:cNvPr>
        <xdr:cNvSpPr txBox="1"/>
      </xdr:nvSpPr>
      <xdr:spPr>
        <a:xfrm rot="20078724">
          <a:off x="140753" y="2581276"/>
          <a:ext cx="5461635" cy="1885950"/>
        </a:xfrm>
        <a:prstGeom prst="rect">
          <a:avLst/>
        </a:prstGeom>
        <a:noFill/>
        <a:ln>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07000"/>
            </a:lnSpc>
            <a:spcBef>
              <a:spcPts val="0"/>
            </a:spcBef>
            <a:spcAft>
              <a:spcPts val="0"/>
            </a:spcAft>
          </a:pPr>
          <a:r>
            <a:rPr lang="en-US" sz="5000">
              <a:ln>
                <a:noFill/>
              </a:ln>
              <a:solidFill>
                <a:schemeClr val="tx1"/>
              </a:solidFill>
              <a:effectLst/>
              <a:latin typeface="Arial" panose="020B0604020202020204" pitchFamily="34" charset="0"/>
              <a:ea typeface="Calibri" panose="020F0502020204030204" pitchFamily="34" charset="0"/>
              <a:cs typeface="Times New Roman" panose="02020603050405020304" pitchFamily="18" charset="0"/>
            </a:rPr>
            <a:t>EXAMPLE</a:t>
          </a:r>
          <a:endParaRPr lang="en-US" sz="1100">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0"/>
  <sheetViews>
    <sheetView showGridLines="0" tabSelected="1" zoomScaleNormal="100" workbookViewId="0">
      <selection activeCell="N116" sqref="N116"/>
    </sheetView>
  </sheetViews>
  <sheetFormatPr defaultRowHeight="15" x14ac:dyDescent="0.25"/>
  <cols>
    <col min="2" max="2" width="6" customWidth="1"/>
    <col min="3" max="3" width="13.140625" customWidth="1"/>
    <col min="8" max="8" width="8.140625" customWidth="1"/>
    <col min="9" max="9" width="15.7109375" bestFit="1" customWidth="1"/>
  </cols>
  <sheetData>
    <row r="1" spans="1:13" x14ac:dyDescent="0.25">
      <c r="A1" s="72" t="s">
        <v>54</v>
      </c>
      <c r="B1" s="72"/>
      <c r="C1" s="72"/>
      <c r="D1" s="72"/>
      <c r="E1" s="72"/>
      <c r="F1" s="72"/>
      <c r="G1" s="72"/>
      <c r="H1" s="72"/>
      <c r="I1" s="72"/>
      <c r="J1" s="72"/>
      <c r="K1" s="72"/>
      <c r="L1" s="72"/>
      <c r="M1" s="72"/>
    </row>
    <row r="2" spans="1:13" x14ac:dyDescent="0.25">
      <c r="A2" s="73" t="s">
        <v>52</v>
      </c>
      <c r="B2" s="73"/>
      <c r="C2" s="73"/>
      <c r="D2" s="73"/>
      <c r="E2" s="73"/>
      <c r="F2" s="73"/>
      <c r="G2" s="73"/>
      <c r="H2" s="73"/>
      <c r="I2" s="73"/>
      <c r="J2" s="73"/>
      <c r="K2" s="73"/>
      <c r="L2" s="73"/>
      <c r="M2" s="73"/>
    </row>
    <row r="3" spans="1:13" x14ac:dyDescent="0.25">
      <c r="A3" s="73" t="s">
        <v>0</v>
      </c>
      <c r="B3" s="73"/>
      <c r="C3" s="73"/>
      <c r="D3" s="73"/>
      <c r="E3" s="73"/>
      <c r="F3" s="73"/>
      <c r="G3" s="73"/>
      <c r="H3" s="73"/>
      <c r="I3" s="73"/>
      <c r="J3" s="73"/>
      <c r="K3" s="73"/>
      <c r="L3" s="73"/>
      <c r="M3" s="73"/>
    </row>
    <row r="4" spans="1:13" ht="20.25" customHeight="1" x14ac:dyDescent="0.25">
      <c r="A4" s="3" t="s">
        <v>34</v>
      </c>
      <c r="B4" s="3"/>
      <c r="C4" s="104" t="s">
        <v>55</v>
      </c>
      <c r="D4" s="104"/>
      <c r="E4" s="104"/>
      <c r="F4" s="104"/>
      <c r="G4" s="104"/>
      <c r="H4" s="104"/>
      <c r="I4" s="104"/>
      <c r="J4" s="104"/>
      <c r="K4" s="104"/>
      <c r="L4" s="104"/>
      <c r="M4" s="104"/>
    </row>
    <row r="5" spans="1:13" ht="8.25" customHeight="1" x14ac:dyDescent="0.25">
      <c r="A5" s="73"/>
      <c r="B5" s="73"/>
      <c r="C5" s="73"/>
      <c r="D5" s="73"/>
      <c r="E5" s="73"/>
      <c r="F5" s="73"/>
      <c r="G5" s="73"/>
      <c r="H5" s="73"/>
      <c r="I5" s="73"/>
      <c r="J5" s="73"/>
      <c r="K5" s="73"/>
      <c r="L5" s="73"/>
      <c r="M5" s="73"/>
    </row>
    <row r="6" spans="1:13" x14ac:dyDescent="0.25">
      <c r="A6" s="74" t="s">
        <v>49</v>
      </c>
      <c r="B6" s="74"/>
      <c r="C6" s="74"/>
      <c r="D6" s="74"/>
      <c r="E6" s="74"/>
      <c r="F6" s="74"/>
      <c r="G6" s="74"/>
      <c r="H6" s="74"/>
      <c r="I6" s="74"/>
      <c r="J6" s="74"/>
      <c r="K6" s="74"/>
      <c r="L6" s="74"/>
      <c r="M6" s="74"/>
    </row>
    <row r="7" spans="1:13" x14ac:dyDescent="0.25">
      <c r="A7" s="74"/>
      <c r="B7" s="74"/>
      <c r="C7" s="74"/>
      <c r="D7" s="74"/>
      <c r="E7" s="74"/>
      <c r="F7" s="74"/>
      <c r="G7" s="74"/>
      <c r="H7" s="74"/>
      <c r="I7" s="74"/>
      <c r="J7" s="74"/>
      <c r="K7" s="74"/>
      <c r="L7" s="74"/>
      <c r="M7" s="74"/>
    </row>
    <row r="8" spans="1:13" x14ac:dyDescent="0.25">
      <c r="A8" s="74"/>
      <c r="B8" s="74"/>
      <c r="C8" s="74"/>
      <c r="D8" s="74"/>
      <c r="E8" s="74"/>
      <c r="F8" s="74"/>
      <c r="G8" s="74"/>
      <c r="H8" s="74"/>
      <c r="I8" s="74"/>
      <c r="J8" s="74"/>
      <c r="K8" s="74"/>
      <c r="L8" s="74"/>
      <c r="M8" s="74"/>
    </row>
    <row r="9" spans="1:13" x14ac:dyDescent="0.25">
      <c r="A9" s="74"/>
      <c r="B9" s="74"/>
      <c r="C9" s="74"/>
      <c r="D9" s="74"/>
      <c r="E9" s="74"/>
      <c r="F9" s="74"/>
      <c r="G9" s="74"/>
      <c r="H9" s="74"/>
      <c r="I9" s="74"/>
      <c r="J9" s="74"/>
      <c r="K9" s="74"/>
      <c r="L9" s="74"/>
      <c r="M9" s="74"/>
    </row>
    <row r="10" spans="1:13" ht="8.25" customHeight="1" x14ac:dyDescent="0.25">
      <c r="A10" s="76"/>
      <c r="B10" s="76"/>
      <c r="C10" s="76"/>
      <c r="D10" s="76"/>
      <c r="E10" s="76"/>
      <c r="F10" s="76"/>
      <c r="G10" s="76"/>
      <c r="H10" s="76"/>
      <c r="I10" s="76"/>
      <c r="J10" s="76"/>
      <c r="K10" s="76"/>
      <c r="L10" s="76"/>
      <c r="M10" s="76"/>
    </row>
    <row r="11" spans="1:13" ht="15.75" x14ac:dyDescent="0.25">
      <c r="A11" s="75" t="s">
        <v>44</v>
      </c>
      <c r="B11" s="75"/>
      <c r="C11" s="75"/>
      <c r="D11" s="75"/>
      <c r="E11" s="75"/>
      <c r="F11" s="75"/>
      <c r="G11" s="75"/>
      <c r="H11" s="75"/>
      <c r="I11" s="75"/>
      <c r="J11" s="75"/>
      <c r="K11" s="75"/>
      <c r="L11" s="75"/>
      <c r="M11" s="75"/>
    </row>
    <row r="12" spans="1:13" x14ac:dyDescent="0.25">
      <c r="A12" s="82" t="s">
        <v>1</v>
      </c>
      <c r="B12" s="82"/>
      <c r="C12" s="82"/>
      <c r="D12" s="82"/>
      <c r="E12" s="82"/>
      <c r="F12" s="82"/>
      <c r="G12" s="43" t="s">
        <v>35</v>
      </c>
      <c r="H12" s="43"/>
      <c r="I12" s="67" t="s">
        <v>2</v>
      </c>
      <c r="J12" s="67"/>
      <c r="K12" s="40"/>
      <c r="L12" s="40"/>
      <c r="M12" s="40"/>
    </row>
    <row r="13" spans="1:13" x14ac:dyDescent="0.25">
      <c r="A13" s="41" t="s">
        <v>3</v>
      </c>
      <c r="B13" s="41"/>
      <c r="C13" s="41"/>
      <c r="D13" s="41"/>
      <c r="E13" s="41"/>
      <c r="F13" s="41"/>
      <c r="G13" s="39">
        <v>0.02</v>
      </c>
      <c r="H13" s="40"/>
      <c r="I13" s="42">
        <v>20000</v>
      </c>
      <c r="J13" s="40"/>
      <c r="K13" s="83" t="s">
        <v>41</v>
      </c>
      <c r="L13" s="83"/>
      <c r="M13" s="83"/>
    </row>
    <row r="14" spans="1:13" x14ac:dyDescent="0.25">
      <c r="A14" s="41" t="s">
        <v>4</v>
      </c>
      <c r="B14" s="41"/>
      <c r="C14" s="41"/>
      <c r="D14" s="41"/>
      <c r="E14" s="41"/>
      <c r="F14" s="41"/>
      <c r="G14" s="39">
        <v>0.03</v>
      </c>
      <c r="H14" s="40"/>
      <c r="I14" s="42">
        <v>30000</v>
      </c>
      <c r="J14" s="40"/>
      <c r="K14" s="83"/>
      <c r="L14" s="83"/>
      <c r="M14" s="83"/>
    </row>
    <row r="15" spans="1:13" x14ac:dyDescent="0.25">
      <c r="A15" s="41" t="s">
        <v>5</v>
      </c>
      <c r="B15" s="41"/>
      <c r="C15" s="41"/>
      <c r="D15" s="41"/>
      <c r="E15" s="41"/>
      <c r="F15" s="41"/>
      <c r="G15" s="39">
        <v>0.1</v>
      </c>
      <c r="H15" s="40"/>
      <c r="I15" s="42">
        <v>100000</v>
      </c>
      <c r="J15" s="40"/>
      <c r="K15" s="83"/>
      <c r="L15" s="83"/>
      <c r="M15" s="83"/>
    </row>
    <row r="16" spans="1:13" x14ac:dyDescent="0.25">
      <c r="A16" s="41" t="s">
        <v>38</v>
      </c>
      <c r="B16" s="41"/>
      <c r="C16" s="41"/>
      <c r="D16" s="41"/>
      <c r="E16" s="41"/>
      <c r="F16" s="41"/>
      <c r="G16" s="39">
        <v>0.11</v>
      </c>
      <c r="H16" s="40"/>
      <c r="I16" s="42">
        <v>110000</v>
      </c>
      <c r="J16" s="40"/>
      <c r="K16" s="83"/>
      <c r="L16" s="83"/>
      <c r="M16" s="83"/>
    </row>
    <row r="17" spans="1:13" x14ac:dyDescent="0.25">
      <c r="A17" s="41" t="s">
        <v>6</v>
      </c>
      <c r="B17" s="41"/>
      <c r="C17" s="41"/>
      <c r="D17" s="41"/>
      <c r="E17" s="41"/>
      <c r="F17" s="41"/>
      <c r="G17" s="39">
        <v>0.05</v>
      </c>
      <c r="H17" s="40"/>
      <c r="I17" s="42">
        <v>50000</v>
      </c>
      <c r="J17" s="40"/>
      <c r="K17" s="83"/>
      <c r="L17" s="83"/>
      <c r="M17" s="83"/>
    </row>
    <row r="18" spans="1:13" x14ac:dyDescent="0.25">
      <c r="A18" s="41" t="s">
        <v>7</v>
      </c>
      <c r="B18" s="41"/>
      <c r="C18" s="41"/>
      <c r="D18" s="41"/>
      <c r="E18" s="41"/>
      <c r="F18" s="41"/>
      <c r="G18" s="39">
        <v>0.02</v>
      </c>
      <c r="H18" s="40"/>
      <c r="I18" s="42">
        <v>20000</v>
      </c>
      <c r="J18" s="40"/>
      <c r="K18" s="83"/>
      <c r="L18" s="83"/>
      <c r="M18" s="83"/>
    </row>
    <row r="19" spans="1:13" x14ac:dyDescent="0.25">
      <c r="A19" s="41" t="s">
        <v>8</v>
      </c>
      <c r="B19" s="41"/>
      <c r="C19" s="41"/>
      <c r="D19" s="41"/>
      <c r="E19" s="41"/>
      <c r="F19" s="41"/>
      <c r="G19" s="39">
        <v>0.02</v>
      </c>
      <c r="H19" s="40"/>
      <c r="I19" s="42">
        <v>20000</v>
      </c>
      <c r="J19" s="40"/>
      <c r="K19" s="83"/>
      <c r="L19" s="83"/>
      <c r="M19" s="83"/>
    </row>
    <row r="20" spans="1:13" x14ac:dyDescent="0.25">
      <c r="A20" s="77" t="s">
        <v>36</v>
      </c>
      <c r="B20" s="78"/>
      <c r="C20" s="78"/>
      <c r="D20" s="78"/>
      <c r="E20" s="78"/>
      <c r="F20" s="79"/>
      <c r="G20" s="68">
        <f>SUM(G13:H19)</f>
        <v>0.35000000000000003</v>
      </c>
      <c r="H20" s="69"/>
      <c r="I20" s="80"/>
      <c r="J20" s="81"/>
      <c r="K20" s="30"/>
      <c r="L20" s="30"/>
      <c r="M20" s="30"/>
    </row>
    <row r="21" spans="1:13" x14ac:dyDescent="0.25">
      <c r="A21" s="41" t="s">
        <v>9</v>
      </c>
      <c r="B21" s="41"/>
      <c r="C21" s="41"/>
      <c r="D21" s="41"/>
      <c r="E21" s="41"/>
      <c r="F21" s="41"/>
      <c r="G21" s="39">
        <v>0.4</v>
      </c>
      <c r="H21" s="40"/>
      <c r="I21" s="42">
        <v>400000</v>
      </c>
      <c r="J21" s="40"/>
      <c r="K21" s="4"/>
      <c r="L21" s="5"/>
      <c r="M21" s="6"/>
    </row>
    <row r="22" spans="1:13" x14ac:dyDescent="0.25">
      <c r="A22" s="85" t="s">
        <v>48</v>
      </c>
      <c r="B22" s="86"/>
      <c r="C22" s="86"/>
      <c r="D22" s="86"/>
      <c r="E22" s="86"/>
      <c r="F22" s="87"/>
      <c r="G22" s="68">
        <v>0.25</v>
      </c>
      <c r="H22" s="69"/>
      <c r="I22" s="70">
        <v>250000</v>
      </c>
      <c r="J22" s="71"/>
      <c r="K22" s="98" t="s">
        <v>51</v>
      </c>
      <c r="L22" s="98"/>
      <c r="M22" s="98"/>
    </row>
    <row r="23" spans="1:13" x14ac:dyDescent="0.25">
      <c r="A23" s="84" t="s">
        <v>42</v>
      </c>
      <c r="B23" s="84"/>
      <c r="C23" s="84"/>
      <c r="D23" s="84"/>
      <c r="E23" s="84"/>
      <c r="F23" s="84"/>
      <c r="G23" s="39">
        <f>SUM(G20:H22)</f>
        <v>1</v>
      </c>
      <c r="H23" s="40"/>
      <c r="I23" s="42">
        <v>1000000</v>
      </c>
      <c r="J23" s="40"/>
      <c r="K23" s="27"/>
      <c r="L23" s="28"/>
      <c r="M23" s="29"/>
    </row>
    <row r="24" spans="1:13" x14ac:dyDescent="0.25">
      <c r="A24" s="88"/>
      <c r="B24" s="88"/>
      <c r="C24" s="88"/>
      <c r="D24" s="88"/>
      <c r="E24" s="88"/>
      <c r="F24" s="88"/>
      <c r="G24" s="88"/>
      <c r="H24" s="88"/>
      <c r="I24" s="88"/>
      <c r="J24" s="88"/>
      <c r="K24" s="88"/>
      <c r="L24" s="88"/>
      <c r="M24" s="88"/>
    </row>
    <row r="25" spans="1:13" ht="46.5" customHeight="1" x14ac:dyDescent="0.25">
      <c r="A25" s="46" t="s">
        <v>47</v>
      </c>
      <c r="B25" s="46"/>
      <c r="C25" s="46"/>
      <c r="D25" s="46"/>
      <c r="E25" s="46"/>
      <c r="F25" s="46"/>
      <c r="G25" s="46"/>
      <c r="H25" s="46"/>
      <c r="I25" s="46"/>
      <c r="J25" s="46"/>
      <c r="K25" s="46"/>
      <c r="L25" s="46"/>
      <c r="M25" s="46"/>
    </row>
    <row r="26" spans="1:13" x14ac:dyDescent="0.25">
      <c r="A26" s="47" t="s">
        <v>56</v>
      </c>
      <c r="B26" s="48"/>
      <c r="C26" s="48"/>
      <c r="D26" s="48"/>
      <c r="E26" s="48"/>
      <c r="F26" s="49"/>
      <c r="G26" s="96" t="s">
        <v>35</v>
      </c>
      <c r="H26" s="97"/>
      <c r="I26" s="53" t="s">
        <v>2</v>
      </c>
      <c r="J26" s="54"/>
      <c r="K26" s="57"/>
      <c r="L26" s="35"/>
      <c r="M26" s="58"/>
    </row>
    <row r="27" spans="1:13" ht="15" customHeight="1" x14ac:dyDescent="0.25">
      <c r="A27" s="50" t="s">
        <v>3</v>
      </c>
      <c r="B27" s="51"/>
      <c r="C27" s="51"/>
      <c r="D27" s="51"/>
      <c r="E27" s="51"/>
      <c r="F27" s="52"/>
      <c r="G27" s="44">
        <v>0.23</v>
      </c>
      <c r="H27" s="45"/>
      <c r="I27" s="55">
        <v>566394.96</v>
      </c>
      <c r="J27" s="56"/>
      <c r="K27" s="59" t="s">
        <v>41</v>
      </c>
      <c r="L27" s="60"/>
      <c r="M27" s="61"/>
    </row>
    <row r="28" spans="1:13" x14ac:dyDescent="0.25">
      <c r="A28" s="50" t="s">
        <v>4</v>
      </c>
      <c r="B28" s="51"/>
      <c r="C28" s="51"/>
      <c r="D28" s="51"/>
      <c r="E28" s="51"/>
      <c r="F28" s="52"/>
      <c r="G28" s="44">
        <v>0.02</v>
      </c>
      <c r="H28" s="45"/>
      <c r="I28" s="55">
        <v>49251.74</v>
      </c>
      <c r="J28" s="56"/>
      <c r="K28" s="62"/>
      <c r="L28" s="105"/>
      <c r="M28" s="63"/>
    </row>
    <row r="29" spans="1:13" x14ac:dyDescent="0.25">
      <c r="A29" s="50" t="s">
        <v>5</v>
      </c>
      <c r="B29" s="51"/>
      <c r="C29" s="51"/>
      <c r="D29" s="51"/>
      <c r="E29" s="51"/>
      <c r="F29" s="52"/>
      <c r="G29" s="44">
        <v>0.02</v>
      </c>
      <c r="H29" s="45"/>
      <c r="I29" s="55">
        <v>49251.74</v>
      </c>
      <c r="J29" s="56"/>
      <c r="K29" s="62"/>
      <c r="L29" s="105"/>
      <c r="M29" s="63"/>
    </row>
    <row r="30" spans="1:13" x14ac:dyDescent="0.25">
      <c r="A30" s="50" t="s">
        <v>38</v>
      </c>
      <c r="B30" s="51"/>
      <c r="C30" s="51"/>
      <c r="D30" s="51"/>
      <c r="E30" s="51"/>
      <c r="F30" s="52"/>
      <c r="G30" s="44">
        <v>0.02</v>
      </c>
      <c r="H30" s="45"/>
      <c r="I30" s="55">
        <v>49251.74</v>
      </c>
      <c r="J30" s="56"/>
      <c r="K30" s="62"/>
      <c r="L30" s="105"/>
      <c r="M30" s="63"/>
    </row>
    <row r="31" spans="1:13" x14ac:dyDescent="0.25">
      <c r="A31" s="50" t="s">
        <v>6</v>
      </c>
      <c r="B31" s="51"/>
      <c r="C31" s="51"/>
      <c r="D31" s="51"/>
      <c r="E31" s="51"/>
      <c r="F31" s="52"/>
      <c r="G31" s="44">
        <v>0.02</v>
      </c>
      <c r="H31" s="45"/>
      <c r="I31" s="55">
        <v>49251.74</v>
      </c>
      <c r="J31" s="56"/>
      <c r="K31" s="62"/>
      <c r="L31" s="105"/>
      <c r="M31" s="63"/>
    </row>
    <row r="32" spans="1:13" x14ac:dyDescent="0.25">
      <c r="A32" s="50" t="s">
        <v>7</v>
      </c>
      <c r="B32" s="51"/>
      <c r="C32" s="51"/>
      <c r="D32" s="51"/>
      <c r="E32" s="51"/>
      <c r="F32" s="52"/>
      <c r="G32" s="44">
        <v>0.02</v>
      </c>
      <c r="H32" s="45"/>
      <c r="I32" s="55">
        <v>49251.74</v>
      </c>
      <c r="J32" s="56"/>
      <c r="K32" s="62"/>
      <c r="L32" s="105"/>
      <c r="M32" s="63"/>
    </row>
    <row r="33" spans="1:13" x14ac:dyDescent="0.25">
      <c r="A33" s="50" t="s">
        <v>8</v>
      </c>
      <c r="B33" s="51"/>
      <c r="C33" s="51"/>
      <c r="D33" s="51"/>
      <c r="E33" s="51"/>
      <c r="F33" s="52"/>
      <c r="G33" s="44">
        <v>0.02</v>
      </c>
      <c r="H33" s="45"/>
      <c r="I33" s="55">
        <v>49251.74</v>
      </c>
      <c r="J33" s="56"/>
      <c r="K33" s="64"/>
      <c r="L33" s="65"/>
      <c r="M33" s="66"/>
    </row>
    <row r="34" spans="1:13" x14ac:dyDescent="0.25">
      <c r="A34" s="90" t="s">
        <v>36</v>
      </c>
      <c r="B34" s="91"/>
      <c r="C34" s="91"/>
      <c r="D34" s="91"/>
      <c r="E34" s="91"/>
      <c r="F34" s="92"/>
      <c r="G34" s="44">
        <f>SUM(G27:H33)</f>
        <v>0.35000000000000009</v>
      </c>
      <c r="H34" s="45"/>
      <c r="I34" s="106"/>
      <c r="J34" s="107"/>
      <c r="K34" s="32"/>
      <c r="L34" s="33"/>
      <c r="M34" s="34"/>
    </row>
    <row r="35" spans="1:13" x14ac:dyDescent="0.25">
      <c r="A35" s="50" t="s">
        <v>9</v>
      </c>
      <c r="B35" s="51"/>
      <c r="C35" s="51"/>
      <c r="D35" s="51"/>
      <c r="E35" s="51"/>
      <c r="F35" s="52"/>
      <c r="G35" s="44">
        <v>0.4</v>
      </c>
      <c r="H35" s="45"/>
      <c r="I35" s="55">
        <v>985034.72</v>
      </c>
      <c r="J35" s="56"/>
      <c r="K35" s="7"/>
      <c r="L35" s="108"/>
      <c r="M35" s="8"/>
    </row>
    <row r="36" spans="1:13" x14ac:dyDescent="0.25">
      <c r="A36" s="50" t="s">
        <v>48</v>
      </c>
      <c r="B36" s="51"/>
      <c r="C36" s="51"/>
      <c r="D36" s="51"/>
      <c r="E36" s="51"/>
      <c r="F36" s="52"/>
      <c r="G36" s="44">
        <v>0.25</v>
      </c>
      <c r="H36" s="45"/>
      <c r="I36" s="55">
        <v>615646.69999999995</v>
      </c>
      <c r="J36" s="56"/>
      <c r="K36" s="31" t="s">
        <v>51</v>
      </c>
      <c r="L36" s="31"/>
      <c r="M36" s="31"/>
    </row>
    <row r="37" spans="1:13" x14ac:dyDescent="0.25">
      <c r="A37" s="90" t="s">
        <v>42</v>
      </c>
      <c r="B37" s="91"/>
      <c r="C37" s="91"/>
      <c r="D37" s="91"/>
      <c r="E37" s="91"/>
      <c r="F37" s="92"/>
      <c r="G37" s="44">
        <f>SUM(G34:H36)</f>
        <v>1</v>
      </c>
      <c r="H37" s="45"/>
      <c r="I37" s="99">
        <f>SUM(I27:J36)</f>
        <v>2462586.8199999998</v>
      </c>
      <c r="J37" s="100"/>
      <c r="K37" s="9"/>
      <c r="L37" s="10"/>
      <c r="M37" s="11"/>
    </row>
    <row r="38" spans="1:13" x14ac:dyDescent="0.25">
      <c r="A38" s="109"/>
      <c r="B38" s="109"/>
      <c r="C38" s="109"/>
      <c r="D38" s="109"/>
      <c r="E38" s="109"/>
      <c r="F38" s="109"/>
      <c r="G38" s="110"/>
      <c r="H38" s="110"/>
      <c r="I38" s="111"/>
      <c r="J38" s="111"/>
      <c r="K38" s="108"/>
      <c r="L38" s="108"/>
      <c r="M38" s="108"/>
    </row>
    <row r="39" spans="1:13" x14ac:dyDescent="0.25">
      <c r="A39" s="47" t="s">
        <v>57</v>
      </c>
      <c r="B39" s="48"/>
      <c r="C39" s="48"/>
      <c r="D39" s="48"/>
      <c r="E39" s="48"/>
      <c r="F39" s="49"/>
      <c r="G39" s="96" t="s">
        <v>35</v>
      </c>
      <c r="H39" s="97"/>
      <c r="I39" s="53" t="s">
        <v>2</v>
      </c>
      <c r="J39" s="54"/>
      <c r="K39" s="57"/>
      <c r="L39" s="35"/>
      <c r="M39" s="58"/>
    </row>
    <row r="40" spans="1:13" x14ac:dyDescent="0.25">
      <c r="A40" s="50" t="s">
        <v>3</v>
      </c>
      <c r="B40" s="51"/>
      <c r="C40" s="51"/>
      <c r="D40" s="51"/>
      <c r="E40" s="51"/>
      <c r="F40" s="52"/>
      <c r="G40" s="44">
        <v>0.23</v>
      </c>
      <c r="H40" s="45"/>
      <c r="I40" s="55">
        <v>283271.84999999998</v>
      </c>
      <c r="J40" s="56"/>
      <c r="K40" s="59" t="s">
        <v>41</v>
      </c>
      <c r="L40" s="60"/>
      <c r="M40" s="61"/>
    </row>
    <row r="41" spans="1:13" x14ac:dyDescent="0.25">
      <c r="A41" s="50" t="s">
        <v>4</v>
      </c>
      <c r="B41" s="51"/>
      <c r="C41" s="51"/>
      <c r="D41" s="51"/>
      <c r="E41" s="51"/>
      <c r="F41" s="52"/>
      <c r="G41" s="44">
        <v>0.02</v>
      </c>
      <c r="H41" s="45"/>
      <c r="I41" s="55">
        <v>24632.34</v>
      </c>
      <c r="J41" s="56"/>
      <c r="K41" s="62"/>
      <c r="L41" s="105"/>
      <c r="M41" s="63"/>
    </row>
    <row r="42" spans="1:13" x14ac:dyDescent="0.25">
      <c r="A42" s="50" t="s">
        <v>5</v>
      </c>
      <c r="B42" s="51"/>
      <c r="C42" s="51"/>
      <c r="D42" s="51"/>
      <c r="E42" s="51"/>
      <c r="F42" s="52"/>
      <c r="G42" s="44">
        <v>0.02</v>
      </c>
      <c r="H42" s="45"/>
      <c r="I42" s="55">
        <v>24632.34</v>
      </c>
      <c r="J42" s="56"/>
      <c r="K42" s="62"/>
      <c r="L42" s="105"/>
      <c r="M42" s="63"/>
    </row>
    <row r="43" spans="1:13" x14ac:dyDescent="0.25">
      <c r="A43" s="50" t="s">
        <v>38</v>
      </c>
      <c r="B43" s="51"/>
      <c r="C43" s="51"/>
      <c r="D43" s="51"/>
      <c r="E43" s="51"/>
      <c r="F43" s="52"/>
      <c r="G43" s="44">
        <v>0.02</v>
      </c>
      <c r="H43" s="45"/>
      <c r="I43" s="55">
        <v>24632.34</v>
      </c>
      <c r="J43" s="56"/>
      <c r="K43" s="62"/>
      <c r="L43" s="105"/>
      <c r="M43" s="63"/>
    </row>
    <row r="44" spans="1:13" x14ac:dyDescent="0.25">
      <c r="A44" s="50" t="s">
        <v>6</v>
      </c>
      <c r="B44" s="51"/>
      <c r="C44" s="51"/>
      <c r="D44" s="51"/>
      <c r="E44" s="51"/>
      <c r="F44" s="52"/>
      <c r="G44" s="44">
        <v>0.02</v>
      </c>
      <c r="H44" s="45"/>
      <c r="I44" s="55">
        <v>24632.34</v>
      </c>
      <c r="J44" s="56"/>
      <c r="K44" s="62"/>
      <c r="L44" s="105"/>
      <c r="M44" s="63"/>
    </row>
    <row r="45" spans="1:13" x14ac:dyDescent="0.25">
      <c r="A45" s="50" t="s">
        <v>7</v>
      </c>
      <c r="B45" s="51"/>
      <c r="C45" s="51"/>
      <c r="D45" s="51"/>
      <c r="E45" s="51"/>
      <c r="F45" s="52"/>
      <c r="G45" s="44">
        <v>0.02</v>
      </c>
      <c r="H45" s="45"/>
      <c r="I45" s="55">
        <v>24632.34</v>
      </c>
      <c r="J45" s="56"/>
      <c r="K45" s="62"/>
      <c r="L45" s="105"/>
      <c r="M45" s="63"/>
    </row>
    <row r="46" spans="1:13" x14ac:dyDescent="0.25">
      <c r="A46" s="50" t="s">
        <v>8</v>
      </c>
      <c r="B46" s="51"/>
      <c r="C46" s="51"/>
      <c r="D46" s="51"/>
      <c r="E46" s="51"/>
      <c r="F46" s="52"/>
      <c r="G46" s="44">
        <v>0.02</v>
      </c>
      <c r="H46" s="45"/>
      <c r="I46" s="55">
        <v>24632.34</v>
      </c>
      <c r="J46" s="56"/>
      <c r="K46" s="64"/>
      <c r="L46" s="65"/>
      <c r="M46" s="66"/>
    </row>
    <row r="47" spans="1:13" x14ac:dyDescent="0.25">
      <c r="A47" s="90" t="s">
        <v>36</v>
      </c>
      <c r="B47" s="91"/>
      <c r="C47" s="91"/>
      <c r="D47" s="91"/>
      <c r="E47" s="91"/>
      <c r="F47" s="92"/>
      <c r="G47" s="44">
        <f>SUM(G40:H46)</f>
        <v>0.35000000000000009</v>
      </c>
      <c r="H47" s="45"/>
      <c r="I47" s="106"/>
      <c r="J47" s="107"/>
      <c r="K47" s="32"/>
      <c r="L47" s="33"/>
      <c r="M47" s="34"/>
    </row>
    <row r="48" spans="1:13" x14ac:dyDescent="0.25">
      <c r="A48" s="50" t="s">
        <v>9</v>
      </c>
      <c r="B48" s="51"/>
      <c r="C48" s="51"/>
      <c r="D48" s="51"/>
      <c r="E48" s="51"/>
      <c r="F48" s="52"/>
      <c r="G48" s="44">
        <v>0.4</v>
      </c>
      <c r="H48" s="45"/>
      <c r="I48" s="55">
        <v>492646.7</v>
      </c>
      <c r="J48" s="56"/>
      <c r="K48" s="7"/>
      <c r="L48" s="108"/>
      <c r="M48" s="8"/>
    </row>
    <row r="49" spans="1:13" x14ac:dyDescent="0.25">
      <c r="A49" s="50" t="s">
        <v>48</v>
      </c>
      <c r="B49" s="51"/>
      <c r="C49" s="51"/>
      <c r="D49" s="51"/>
      <c r="E49" s="51"/>
      <c r="F49" s="52"/>
      <c r="G49" s="44">
        <v>0.25</v>
      </c>
      <c r="H49" s="45"/>
      <c r="I49" s="55">
        <v>307904.19</v>
      </c>
      <c r="J49" s="56"/>
      <c r="K49" s="31" t="s">
        <v>51</v>
      </c>
      <c r="L49" s="31"/>
      <c r="M49" s="31"/>
    </row>
    <row r="50" spans="1:13" x14ac:dyDescent="0.25">
      <c r="A50" s="90" t="s">
        <v>42</v>
      </c>
      <c r="B50" s="91"/>
      <c r="C50" s="91"/>
      <c r="D50" s="91"/>
      <c r="E50" s="91"/>
      <c r="F50" s="92"/>
      <c r="G50" s="44">
        <f>SUM(G47:H49)</f>
        <v>1</v>
      </c>
      <c r="H50" s="45"/>
      <c r="I50" s="99">
        <f>SUM(I40:J49)</f>
        <v>1231616.78</v>
      </c>
      <c r="J50" s="100"/>
      <c r="K50" s="9"/>
      <c r="L50" s="10"/>
      <c r="M50" s="11"/>
    </row>
    <row r="51" spans="1:13" x14ac:dyDescent="0.25">
      <c r="A51" s="109"/>
      <c r="B51" s="109"/>
      <c r="C51" s="109"/>
      <c r="D51" s="109"/>
      <c r="E51" s="109"/>
      <c r="F51" s="109"/>
      <c r="G51" s="110"/>
      <c r="H51" s="110"/>
      <c r="I51" s="111"/>
      <c r="J51" s="111"/>
      <c r="K51" s="108"/>
      <c r="L51" s="108"/>
      <c r="M51" s="108"/>
    </row>
    <row r="52" spans="1:13" ht="14.45" customHeight="1" x14ac:dyDescent="0.25">
      <c r="A52" s="47" t="s">
        <v>58</v>
      </c>
      <c r="B52" s="48"/>
      <c r="C52" s="48"/>
      <c r="D52" s="48"/>
      <c r="E52" s="48"/>
      <c r="F52" s="49"/>
      <c r="G52" s="96" t="s">
        <v>35</v>
      </c>
      <c r="H52" s="97"/>
      <c r="I52" s="53" t="s">
        <v>2</v>
      </c>
      <c r="J52" s="54"/>
      <c r="K52" s="57"/>
      <c r="L52" s="35"/>
      <c r="M52" s="58"/>
    </row>
    <row r="53" spans="1:13" ht="14.45" customHeight="1" x14ac:dyDescent="0.25">
      <c r="A53" s="50" t="s">
        <v>3</v>
      </c>
      <c r="B53" s="51"/>
      <c r="C53" s="51"/>
      <c r="D53" s="51"/>
      <c r="E53" s="51"/>
      <c r="F53" s="52"/>
      <c r="G53" s="44">
        <v>0.23</v>
      </c>
      <c r="H53" s="45"/>
      <c r="I53" s="55">
        <v>226617.48</v>
      </c>
      <c r="J53" s="56"/>
      <c r="K53" s="59" t="s">
        <v>41</v>
      </c>
      <c r="L53" s="60"/>
      <c r="M53" s="61"/>
    </row>
    <row r="54" spans="1:13" ht="14.45" customHeight="1" x14ac:dyDescent="0.25">
      <c r="A54" s="50" t="s">
        <v>4</v>
      </c>
      <c r="B54" s="51"/>
      <c r="C54" s="51"/>
      <c r="D54" s="51"/>
      <c r="E54" s="51"/>
      <c r="F54" s="52"/>
      <c r="G54" s="44">
        <v>0.02</v>
      </c>
      <c r="H54" s="45"/>
      <c r="I54" s="55">
        <v>19705.87</v>
      </c>
      <c r="J54" s="56"/>
      <c r="K54" s="62"/>
      <c r="L54" s="105"/>
      <c r="M54" s="63"/>
    </row>
    <row r="55" spans="1:13" ht="14.45" customHeight="1" x14ac:dyDescent="0.25">
      <c r="A55" s="50" t="s">
        <v>5</v>
      </c>
      <c r="B55" s="51"/>
      <c r="C55" s="51"/>
      <c r="D55" s="51"/>
      <c r="E55" s="51"/>
      <c r="F55" s="52"/>
      <c r="G55" s="44">
        <v>0.02</v>
      </c>
      <c r="H55" s="45"/>
      <c r="I55" s="55">
        <v>19705.87</v>
      </c>
      <c r="J55" s="56"/>
      <c r="K55" s="62"/>
      <c r="L55" s="105"/>
      <c r="M55" s="63"/>
    </row>
    <row r="56" spans="1:13" ht="14.45" customHeight="1" x14ac:dyDescent="0.25">
      <c r="A56" s="50" t="s">
        <v>38</v>
      </c>
      <c r="B56" s="51"/>
      <c r="C56" s="51"/>
      <c r="D56" s="51"/>
      <c r="E56" s="51"/>
      <c r="F56" s="52"/>
      <c r="G56" s="44">
        <v>0.02</v>
      </c>
      <c r="H56" s="45"/>
      <c r="I56" s="55">
        <v>19705.87</v>
      </c>
      <c r="J56" s="56"/>
      <c r="K56" s="62"/>
      <c r="L56" s="105"/>
      <c r="M56" s="63"/>
    </row>
    <row r="57" spans="1:13" x14ac:dyDescent="0.25">
      <c r="A57" s="50" t="s">
        <v>6</v>
      </c>
      <c r="B57" s="51"/>
      <c r="C57" s="51"/>
      <c r="D57" s="51"/>
      <c r="E57" s="51"/>
      <c r="F57" s="52"/>
      <c r="G57" s="44">
        <v>0.02</v>
      </c>
      <c r="H57" s="45"/>
      <c r="I57" s="55">
        <v>19705.87</v>
      </c>
      <c r="J57" s="56"/>
      <c r="K57" s="62"/>
      <c r="L57" s="105"/>
      <c r="M57" s="63"/>
    </row>
    <row r="58" spans="1:13" x14ac:dyDescent="0.25">
      <c r="A58" s="50" t="s">
        <v>7</v>
      </c>
      <c r="B58" s="51"/>
      <c r="C58" s="51"/>
      <c r="D58" s="51"/>
      <c r="E58" s="51"/>
      <c r="F58" s="52"/>
      <c r="G58" s="44">
        <v>0.02</v>
      </c>
      <c r="H58" s="45"/>
      <c r="I58" s="55">
        <v>19705.87</v>
      </c>
      <c r="J58" s="56"/>
      <c r="K58" s="62"/>
      <c r="L58" s="105"/>
      <c r="M58" s="63"/>
    </row>
    <row r="59" spans="1:13" x14ac:dyDescent="0.25">
      <c r="A59" s="50" t="s">
        <v>8</v>
      </c>
      <c r="B59" s="51"/>
      <c r="C59" s="51"/>
      <c r="D59" s="51"/>
      <c r="E59" s="51"/>
      <c r="F59" s="52"/>
      <c r="G59" s="44">
        <v>0.02</v>
      </c>
      <c r="H59" s="45"/>
      <c r="I59" s="55">
        <v>19705.87</v>
      </c>
      <c r="J59" s="56"/>
      <c r="K59" s="64"/>
      <c r="L59" s="65"/>
      <c r="M59" s="66"/>
    </row>
    <row r="60" spans="1:13" x14ac:dyDescent="0.25">
      <c r="A60" s="90" t="s">
        <v>36</v>
      </c>
      <c r="B60" s="91"/>
      <c r="C60" s="91"/>
      <c r="D60" s="91"/>
      <c r="E60" s="91"/>
      <c r="F60" s="92"/>
      <c r="G60" s="44">
        <f>SUM(G53:H59)</f>
        <v>0.35000000000000009</v>
      </c>
      <c r="H60" s="45"/>
      <c r="I60" s="106"/>
      <c r="J60" s="107"/>
      <c r="K60" s="32"/>
      <c r="L60" s="33"/>
      <c r="M60" s="34"/>
    </row>
    <row r="61" spans="1:13" x14ac:dyDescent="0.25">
      <c r="A61" s="50" t="s">
        <v>9</v>
      </c>
      <c r="B61" s="51"/>
      <c r="C61" s="51"/>
      <c r="D61" s="51"/>
      <c r="E61" s="51"/>
      <c r="F61" s="52"/>
      <c r="G61" s="44">
        <v>0.4</v>
      </c>
      <c r="H61" s="45"/>
      <c r="I61" s="55">
        <v>394117.36</v>
      </c>
      <c r="J61" s="56"/>
      <c r="K61" s="7"/>
      <c r="L61" s="108"/>
      <c r="M61" s="8"/>
    </row>
    <row r="62" spans="1:13" x14ac:dyDescent="0.25">
      <c r="A62" s="50" t="s">
        <v>48</v>
      </c>
      <c r="B62" s="51"/>
      <c r="C62" s="51"/>
      <c r="D62" s="51"/>
      <c r="E62" s="51"/>
      <c r="F62" s="52"/>
      <c r="G62" s="44">
        <v>0.25</v>
      </c>
      <c r="H62" s="45"/>
      <c r="I62" s="55">
        <v>246323.35</v>
      </c>
      <c r="J62" s="56"/>
      <c r="K62" s="31" t="s">
        <v>51</v>
      </c>
      <c r="L62" s="31"/>
      <c r="M62" s="31"/>
    </row>
    <row r="63" spans="1:13" x14ac:dyDescent="0.25">
      <c r="A63" s="90" t="s">
        <v>42</v>
      </c>
      <c r="B63" s="91"/>
      <c r="C63" s="91"/>
      <c r="D63" s="91"/>
      <c r="E63" s="91"/>
      <c r="F63" s="92"/>
      <c r="G63" s="44">
        <f>SUM(G60:H62)</f>
        <v>1</v>
      </c>
      <c r="H63" s="45"/>
      <c r="I63" s="99">
        <f>SUM(I53:J62)</f>
        <v>985293.41</v>
      </c>
      <c r="J63" s="100"/>
      <c r="K63" s="9"/>
      <c r="L63" s="10"/>
      <c r="M63" s="11"/>
    </row>
    <row r="64" spans="1:13" ht="24" customHeight="1" x14ac:dyDescent="0.25">
      <c r="A64" s="13"/>
      <c r="B64" s="13"/>
      <c r="C64" s="13"/>
      <c r="D64" s="13"/>
      <c r="E64" s="13"/>
      <c r="F64" s="13"/>
      <c r="G64" s="13"/>
      <c r="H64" s="13"/>
      <c r="I64" s="13"/>
      <c r="J64" s="13"/>
      <c r="K64" s="13"/>
      <c r="L64" s="13"/>
      <c r="M64" s="13"/>
    </row>
    <row r="65" spans="1:13" x14ac:dyDescent="0.25">
      <c r="A65" s="47" t="s">
        <v>59</v>
      </c>
      <c r="B65" s="48"/>
      <c r="C65" s="48"/>
      <c r="D65" s="48"/>
      <c r="E65" s="48"/>
      <c r="F65" s="49"/>
      <c r="G65" s="96" t="s">
        <v>35</v>
      </c>
      <c r="H65" s="97"/>
      <c r="I65" s="53" t="s">
        <v>2</v>
      </c>
      <c r="J65" s="54"/>
      <c r="K65" s="57"/>
      <c r="L65" s="35"/>
      <c r="M65" s="58"/>
    </row>
    <row r="66" spans="1:13" ht="15" customHeight="1" x14ac:dyDescent="0.25">
      <c r="A66" s="50" t="s">
        <v>3</v>
      </c>
      <c r="B66" s="51"/>
      <c r="C66" s="51"/>
      <c r="D66" s="51"/>
      <c r="E66" s="51"/>
      <c r="F66" s="52"/>
      <c r="G66" s="44">
        <v>0.23</v>
      </c>
      <c r="H66" s="45"/>
      <c r="I66" s="55">
        <v>169963.11</v>
      </c>
      <c r="J66" s="56"/>
      <c r="K66" s="59" t="s">
        <v>41</v>
      </c>
      <c r="L66" s="60"/>
      <c r="M66" s="61"/>
    </row>
    <row r="67" spans="1:13" x14ac:dyDescent="0.25">
      <c r="A67" s="50" t="s">
        <v>4</v>
      </c>
      <c r="B67" s="51"/>
      <c r="C67" s="51"/>
      <c r="D67" s="51"/>
      <c r="E67" s="51"/>
      <c r="F67" s="52"/>
      <c r="G67" s="44">
        <v>0.02</v>
      </c>
      <c r="H67" s="45"/>
      <c r="I67" s="55">
        <v>14779.4</v>
      </c>
      <c r="J67" s="56"/>
      <c r="K67" s="62"/>
      <c r="L67" s="105"/>
      <c r="M67" s="63"/>
    </row>
    <row r="68" spans="1:13" x14ac:dyDescent="0.25">
      <c r="A68" s="50" t="s">
        <v>5</v>
      </c>
      <c r="B68" s="51"/>
      <c r="C68" s="51"/>
      <c r="D68" s="51"/>
      <c r="E68" s="51"/>
      <c r="F68" s="52"/>
      <c r="G68" s="44">
        <v>0.02</v>
      </c>
      <c r="H68" s="45"/>
      <c r="I68" s="55">
        <v>14779.4</v>
      </c>
      <c r="J68" s="56"/>
      <c r="K68" s="62"/>
      <c r="L68" s="105"/>
      <c r="M68" s="63"/>
    </row>
    <row r="69" spans="1:13" x14ac:dyDescent="0.25">
      <c r="A69" s="50" t="s">
        <v>38</v>
      </c>
      <c r="B69" s="51"/>
      <c r="C69" s="51"/>
      <c r="D69" s="51"/>
      <c r="E69" s="51"/>
      <c r="F69" s="52"/>
      <c r="G69" s="44">
        <v>0.02</v>
      </c>
      <c r="H69" s="45"/>
      <c r="I69" s="55">
        <v>14779.4</v>
      </c>
      <c r="J69" s="56"/>
      <c r="K69" s="62"/>
      <c r="L69" s="105"/>
      <c r="M69" s="63"/>
    </row>
    <row r="70" spans="1:13" x14ac:dyDescent="0.25">
      <c r="A70" s="50" t="s">
        <v>6</v>
      </c>
      <c r="B70" s="51"/>
      <c r="C70" s="51"/>
      <c r="D70" s="51"/>
      <c r="E70" s="51"/>
      <c r="F70" s="52"/>
      <c r="G70" s="44">
        <v>0.02</v>
      </c>
      <c r="H70" s="45"/>
      <c r="I70" s="55">
        <v>14779.4</v>
      </c>
      <c r="J70" s="56"/>
      <c r="K70" s="62"/>
      <c r="L70" s="105"/>
      <c r="M70" s="63"/>
    </row>
    <row r="71" spans="1:13" x14ac:dyDescent="0.25">
      <c r="A71" s="50" t="s">
        <v>7</v>
      </c>
      <c r="B71" s="51"/>
      <c r="C71" s="51"/>
      <c r="D71" s="51"/>
      <c r="E71" s="51"/>
      <c r="F71" s="52"/>
      <c r="G71" s="44">
        <v>0.02</v>
      </c>
      <c r="H71" s="45"/>
      <c r="I71" s="55">
        <v>14779.4</v>
      </c>
      <c r="J71" s="56"/>
      <c r="K71" s="62"/>
      <c r="L71" s="105"/>
      <c r="M71" s="63"/>
    </row>
    <row r="72" spans="1:13" x14ac:dyDescent="0.25">
      <c r="A72" s="50" t="s">
        <v>8</v>
      </c>
      <c r="B72" s="51"/>
      <c r="C72" s="51"/>
      <c r="D72" s="51"/>
      <c r="E72" s="51"/>
      <c r="F72" s="52"/>
      <c r="G72" s="44">
        <v>0.02</v>
      </c>
      <c r="H72" s="45"/>
      <c r="I72" s="55">
        <v>14779.4</v>
      </c>
      <c r="J72" s="56"/>
      <c r="K72" s="64"/>
      <c r="L72" s="65"/>
      <c r="M72" s="66"/>
    </row>
    <row r="73" spans="1:13" x14ac:dyDescent="0.25">
      <c r="A73" s="90" t="s">
        <v>36</v>
      </c>
      <c r="B73" s="91"/>
      <c r="C73" s="91"/>
      <c r="D73" s="91"/>
      <c r="E73" s="91"/>
      <c r="F73" s="92"/>
      <c r="G73" s="44">
        <f>SUM(G66:H72)</f>
        <v>0.35000000000000009</v>
      </c>
      <c r="H73" s="45"/>
      <c r="I73" s="106"/>
      <c r="J73" s="107"/>
      <c r="K73" s="32"/>
      <c r="L73" s="33"/>
      <c r="M73" s="34"/>
    </row>
    <row r="74" spans="1:13" x14ac:dyDescent="0.25">
      <c r="A74" s="50" t="s">
        <v>9</v>
      </c>
      <c r="B74" s="51"/>
      <c r="C74" s="51"/>
      <c r="D74" s="51"/>
      <c r="E74" s="51"/>
      <c r="F74" s="52"/>
      <c r="G74" s="44">
        <v>0.4</v>
      </c>
      <c r="H74" s="45"/>
      <c r="I74" s="55">
        <v>295588.02</v>
      </c>
      <c r="J74" s="56"/>
      <c r="K74" s="7"/>
      <c r="L74" s="108"/>
      <c r="M74" s="8"/>
    </row>
    <row r="75" spans="1:13" x14ac:dyDescent="0.25">
      <c r="A75" s="50" t="s">
        <v>48</v>
      </c>
      <c r="B75" s="51"/>
      <c r="C75" s="51"/>
      <c r="D75" s="51"/>
      <c r="E75" s="51"/>
      <c r="F75" s="52"/>
      <c r="G75" s="44">
        <v>0.25</v>
      </c>
      <c r="H75" s="45"/>
      <c r="I75" s="55">
        <v>184742.51</v>
      </c>
      <c r="J75" s="56"/>
      <c r="K75" s="31" t="s">
        <v>51</v>
      </c>
      <c r="L75" s="31"/>
      <c r="M75" s="31"/>
    </row>
    <row r="76" spans="1:13" x14ac:dyDescent="0.25">
      <c r="A76" s="90" t="s">
        <v>42</v>
      </c>
      <c r="B76" s="91"/>
      <c r="C76" s="91"/>
      <c r="D76" s="91"/>
      <c r="E76" s="91"/>
      <c r="F76" s="92"/>
      <c r="G76" s="44">
        <f>SUM(G73:H75)</f>
        <v>1</v>
      </c>
      <c r="H76" s="45"/>
      <c r="I76" s="99">
        <f>SUM(I66:J75)</f>
        <v>738970.04</v>
      </c>
      <c r="J76" s="100"/>
      <c r="K76" s="9"/>
      <c r="L76" s="10"/>
      <c r="M76" s="11"/>
    </row>
    <row r="77" spans="1:13" x14ac:dyDescent="0.25">
      <c r="A77" s="73"/>
      <c r="B77" s="73"/>
      <c r="C77" s="73"/>
      <c r="D77" s="73"/>
      <c r="E77" s="73"/>
      <c r="F77" s="73"/>
      <c r="G77" s="73"/>
      <c r="H77" s="73"/>
      <c r="I77" s="73"/>
      <c r="J77" s="73"/>
      <c r="K77" s="73"/>
      <c r="L77" s="73"/>
      <c r="M77" s="73"/>
    </row>
    <row r="78" spans="1:13" x14ac:dyDescent="0.25">
      <c r="A78" s="14" t="s">
        <v>60</v>
      </c>
      <c r="B78" s="12"/>
      <c r="C78" s="12"/>
      <c r="D78" s="12"/>
      <c r="E78" s="12"/>
      <c r="F78" s="12"/>
      <c r="G78" s="12"/>
      <c r="H78" s="12"/>
      <c r="I78" s="112">
        <f>I76+I63+I50+I37</f>
        <v>5418467.0500000007</v>
      </c>
      <c r="J78" s="12"/>
      <c r="K78" s="12"/>
      <c r="L78" s="12"/>
      <c r="M78" s="12"/>
    </row>
    <row r="79" spans="1:13" x14ac:dyDescent="0.25">
      <c r="A79" s="89"/>
      <c r="B79" s="89"/>
      <c r="C79" s="89"/>
      <c r="D79" s="89"/>
      <c r="E79" s="89"/>
      <c r="F79" s="89"/>
      <c r="G79" s="89"/>
      <c r="H79" s="89"/>
      <c r="I79" s="89"/>
      <c r="J79" s="89"/>
      <c r="K79" s="89"/>
      <c r="L79" s="89"/>
      <c r="M79" s="89"/>
    </row>
    <row r="80" spans="1:13" x14ac:dyDescent="0.25">
      <c r="A80" s="93" t="s">
        <v>37</v>
      </c>
      <c r="B80" s="93"/>
      <c r="C80" s="93"/>
      <c r="D80" s="93"/>
      <c r="E80" s="93"/>
      <c r="F80" s="93"/>
      <c r="G80" s="93"/>
      <c r="H80" s="93"/>
      <c r="I80" s="93"/>
      <c r="J80" s="93"/>
      <c r="K80" s="93"/>
      <c r="L80" s="93"/>
      <c r="M80" s="93"/>
    </row>
    <row r="81" spans="1:13" ht="113.25" customHeight="1" x14ac:dyDescent="0.25">
      <c r="A81" s="94" t="s">
        <v>10</v>
      </c>
      <c r="B81" s="95"/>
      <c r="C81" s="95"/>
      <c r="D81" s="95"/>
      <c r="E81" s="95"/>
      <c r="F81" s="95"/>
      <c r="G81" s="95"/>
      <c r="H81" s="95"/>
      <c r="I81" s="95"/>
      <c r="J81" s="95"/>
      <c r="K81" s="95"/>
      <c r="L81" s="95"/>
      <c r="M81" s="95"/>
    </row>
    <row r="82" spans="1:13" ht="30" customHeight="1" x14ac:dyDescent="0.25">
      <c r="A82" s="21" t="s">
        <v>11</v>
      </c>
      <c r="B82" s="22"/>
      <c r="C82" s="22"/>
      <c r="D82" s="22"/>
      <c r="E82" s="22"/>
      <c r="F82" s="22"/>
      <c r="G82" s="22"/>
      <c r="H82" s="22"/>
      <c r="I82" s="22"/>
      <c r="J82" s="22"/>
      <c r="K82" s="22"/>
      <c r="L82" s="22"/>
      <c r="M82" s="22"/>
    </row>
    <row r="83" spans="1:13" ht="45" customHeight="1" x14ac:dyDescent="0.25">
      <c r="A83" s="21" t="s">
        <v>12</v>
      </c>
      <c r="B83" s="22"/>
      <c r="C83" s="22"/>
      <c r="D83" s="22"/>
      <c r="E83" s="22"/>
      <c r="F83" s="22"/>
      <c r="G83" s="22"/>
      <c r="H83" s="22"/>
      <c r="I83" s="22"/>
      <c r="J83" s="22"/>
      <c r="K83" s="22"/>
      <c r="L83" s="22"/>
      <c r="M83" s="22"/>
    </row>
    <row r="84" spans="1:13" s="2" customFormat="1" ht="77.25" customHeight="1" x14ac:dyDescent="0.25">
      <c r="A84" s="23" t="s">
        <v>13</v>
      </c>
      <c r="B84" s="24"/>
      <c r="C84" s="24"/>
      <c r="D84" s="24"/>
      <c r="E84" s="24"/>
      <c r="F84" s="24"/>
      <c r="G84" s="24"/>
      <c r="H84" s="24"/>
      <c r="I84" s="24"/>
      <c r="J84" s="24"/>
      <c r="K84" s="24"/>
      <c r="L84" s="24"/>
      <c r="M84" s="24"/>
    </row>
    <row r="85" spans="1:13" ht="51" customHeight="1" x14ac:dyDescent="0.25">
      <c r="A85" s="25" t="s">
        <v>14</v>
      </c>
      <c r="B85" s="26"/>
      <c r="C85" s="26"/>
      <c r="D85" s="26"/>
      <c r="E85" s="26"/>
      <c r="F85" s="26"/>
      <c r="G85" s="26"/>
      <c r="H85" s="26"/>
      <c r="I85" s="26"/>
      <c r="J85" s="26"/>
      <c r="K85" s="26"/>
      <c r="L85" s="26"/>
      <c r="M85" s="26"/>
    </row>
    <row r="86" spans="1:13" ht="67.5" customHeight="1" x14ac:dyDescent="0.25">
      <c r="A86" s="25" t="s">
        <v>15</v>
      </c>
      <c r="B86" s="26"/>
      <c r="C86" s="26"/>
      <c r="D86" s="26"/>
      <c r="E86" s="26"/>
      <c r="F86" s="26"/>
      <c r="G86" s="26"/>
      <c r="H86" s="26"/>
      <c r="I86" s="26"/>
      <c r="J86" s="26"/>
      <c r="K86" s="26"/>
      <c r="L86" s="26"/>
      <c r="M86" s="26"/>
    </row>
    <row r="87" spans="1:13" ht="66.75" customHeight="1" x14ac:dyDescent="0.25">
      <c r="A87" s="25" t="s">
        <v>16</v>
      </c>
      <c r="B87" s="26"/>
      <c r="C87" s="26"/>
      <c r="D87" s="26"/>
      <c r="E87" s="26"/>
      <c r="F87" s="26"/>
      <c r="G87" s="26"/>
      <c r="H87" s="26"/>
      <c r="I87" s="26"/>
      <c r="J87" s="26"/>
      <c r="K87" s="26"/>
      <c r="L87" s="26"/>
      <c r="M87" s="26"/>
    </row>
    <row r="88" spans="1:13" ht="89.25" customHeight="1" x14ac:dyDescent="0.25">
      <c r="A88" s="25" t="s">
        <v>17</v>
      </c>
      <c r="B88" s="26"/>
      <c r="C88" s="26"/>
      <c r="D88" s="26"/>
      <c r="E88" s="26"/>
      <c r="F88" s="26"/>
      <c r="G88" s="26"/>
      <c r="H88" s="26"/>
      <c r="I88" s="26"/>
      <c r="J88" s="26"/>
      <c r="K88" s="26"/>
      <c r="L88" s="26"/>
      <c r="M88" s="26"/>
    </row>
    <row r="89" spans="1:13" ht="29.25" customHeight="1" x14ac:dyDescent="0.25">
      <c r="A89" s="25" t="s">
        <v>50</v>
      </c>
      <c r="B89" s="26"/>
      <c r="C89" s="26"/>
      <c r="D89" s="26"/>
      <c r="E89" s="26"/>
      <c r="F89" s="26"/>
      <c r="G89" s="26"/>
      <c r="H89" s="26"/>
      <c r="I89" s="26"/>
      <c r="J89" s="26"/>
      <c r="K89" s="26"/>
      <c r="L89" s="26"/>
      <c r="M89" s="26"/>
    </row>
    <row r="90" spans="1:13" x14ac:dyDescent="0.25">
      <c r="A90" s="89"/>
      <c r="B90" s="89"/>
      <c r="C90" s="89"/>
      <c r="D90" s="89"/>
      <c r="E90" s="89"/>
      <c r="F90" s="89"/>
      <c r="G90" s="89"/>
      <c r="H90" s="89"/>
      <c r="I90" s="89"/>
      <c r="J90" s="89"/>
      <c r="K90" s="89"/>
      <c r="L90" s="89"/>
      <c r="M90" s="89"/>
    </row>
    <row r="91" spans="1:13" s="1" customFormat="1" ht="59.25" customHeight="1" x14ac:dyDescent="0.25">
      <c r="A91" s="74" t="s">
        <v>45</v>
      </c>
      <c r="B91" s="74"/>
      <c r="C91" s="74"/>
      <c r="D91" s="74"/>
      <c r="E91" s="74"/>
      <c r="F91" s="74"/>
      <c r="G91" s="74"/>
      <c r="H91" s="74"/>
      <c r="I91" s="74"/>
      <c r="J91" s="74"/>
      <c r="K91" s="74"/>
      <c r="L91" s="74"/>
      <c r="M91" s="74"/>
    </row>
    <row r="92" spans="1:13" ht="30" customHeight="1" x14ac:dyDescent="0.25">
      <c r="A92" s="37" t="s">
        <v>18</v>
      </c>
      <c r="B92" s="37"/>
      <c r="C92" s="37"/>
      <c r="D92" s="36" t="s">
        <v>20</v>
      </c>
      <c r="E92" s="37"/>
      <c r="F92" s="36" t="s">
        <v>21</v>
      </c>
      <c r="G92" s="36"/>
      <c r="H92" s="36" t="s">
        <v>22</v>
      </c>
      <c r="I92" s="36"/>
      <c r="J92" s="36" t="s">
        <v>23</v>
      </c>
      <c r="K92" s="36"/>
      <c r="L92" s="36" t="s">
        <v>24</v>
      </c>
      <c r="M92" s="36"/>
    </row>
    <row r="93" spans="1:13" ht="15" customHeight="1" x14ac:dyDescent="0.25">
      <c r="A93" s="103" t="s">
        <v>46</v>
      </c>
      <c r="B93" s="103"/>
      <c r="C93" s="103"/>
      <c r="D93" s="20">
        <v>0</v>
      </c>
      <c r="E93" s="20"/>
      <c r="F93" s="38"/>
      <c r="G93" s="38"/>
      <c r="H93" s="38"/>
      <c r="I93" s="38"/>
      <c r="J93" s="38"/>
      <c r="K93" s="38"/>
      <c r="L93" s="38"/>
      <c r="M93" s="38"/>
    </row>
    <row r="94" spans="1:13" x14ac:dyDescent="0.25">
      <c r="A94" s="19" t="s">
        <v>19</v>
      </c>
      <c r="B94" s="19"/>
      <c r="C94" s="19"/>
      <c r="D94" s="38"/>
      <c r="E94" s="38"/>
      <c r="F94" s="20">
        <v>542000</v>
      </c>
      <c r="G94" s="20"/>
      <c r="H94" s="20">
        <v>542000</v>
      </c>
      <c r="I94" s="20"/>
      <c r="J94" s="20">
        <v>566930</v>
      </c>
      <c r="K94" s="20"/>
      <c r="L94" s="55">
        <v>566930</v>
      </c>
      <c r="M94" s="56"/>
    </row>
    <row r="95" spans="1:13" x14ac:dyDescent="0.25">
      <c r="A95" s="35"/>
      <c r="B95" s="35"/>
      <c r="C95" s="35"/>
      <c r="D95" s="35"/>
      <c r="E95" s="35"/>
      <c r="F95" s="35"/>
      <c r="G95" s="35"/>
      <c r="H95" s="35"/>
      <c r="I95" s="35"/>
      <c r="J95" s="88"/>
      <c r="K95" s="88"/>
      <c r="L95" s="88"/>
      <c r="M95" s="88"/>
    </row>
    <row r="96" spans="1:13" ht="30" customHeight="1" x14ac:dyDescent="0.25">
      <c r="A96" s="37" t="s">
        <v>18</v>
      </c>
      <c r="B96" s="37"/>
      <c r="C96" s="37"/>
      <c r="D96" s="36" t="s">
        <v>25</v>
      </c>
      <c r="E96" s="37"/>
      <c r="F96" s="36" t="s">
        <v>26</v>
      </c>
      <c r="G96" s="37"/>
      <c r="H96" s="36" t="s">
        <v>27</v>
      </c>
      <c r="I96" s="37"/>
      <c r="J96" s="73"/>
      <c r="K96" s="73"/>
      <c r="L96" s="73"/>
      <c r="M96" s="73"/>
    </row>
    <row r="97" spans="1:13" x14ac:dyDescent="0.25">
      <c r="A97" s="19" t="s">
        <v>19</v>
      </c>
      <c r="B97" s="19"/>
      <c r="C97" s="19"/>
      <c r="D97" s="20">
        <v>592441.85</v>
      </c>
      <c r="E97" s="20"/>
      <c r="F97" s="20">
        <v>592441.85</v>
      </c>
      <c r="G97" s="20"/>
      <c r="H97" s="20">
        <v>592441.85</v>
      </c>
      <c r="I97" s="20"/>
      <c r="J97" s="73"/>
      <c r="K97" s="73"/>
      <c r="L97" s="73"/>
      <c r="M97" s="73"/>
    </row>
    <row r="98" spans="1:13" x14ac:dyDescent="0.25">
      <c r="A98" s="35"/>
      <c r="B98" s="35"/>
      <c r="C98" s="35"/>
      <c r="D98" s="35"/>
      <c r="E98" s="35"/>
      <c r="F98" s="35"/>
      <c r="G98" s="35"/>
      <c r="H98" s="35"/>
      <c r="I98" s="35"/>
      <c r="J98" s="73"/>
      <c r="K98" s="73"/>
      <c r="L98" s="73"/>
      <c r="M98" s="73"/>
    </row>
    <row r="99" spans="1:13" ht="30" customHeight="1" x14ac:dyDescent="0.25">
      <c r="A99" s="37" t="s">
        <v>18</v>
      </c>
      <c r="B99" s="37"/>
      <c r="C99" s="37"/>
      <c r="D99" s="36" t="s">
        <v>28</v>
      </c>
      <c r="E99" s="37"/>
      <c r="F99" s="36" t="s">
        <v>29</v>
      </c>
      <c r="G99" s="37"/>
      <c r="H99" s="36" t="s">
        <v>30</v>
      </c>
      <c r="I99" s="37"/>
      <c r="J99" s="73"/>
      <c r="K99" s="73"/>
      <c r="L99" s="73"/>
      <c r="M99" s="73"/>
    </row>
    <row r="100" spans="1:13" x14ac:dyDescent="0.25">
      <c r="A100" s="19" t="s">
        <v>19</v>
      </c>
      <c r="B100" s="19"/>
      <c r="C100" s="19"/>
      <c r="D100" s="20">
        <v>619101.73</v>
      </c>
      <c r="E100" s="20"/>
      <c r="F100" s="20">
        <v>619101.73</v>
      </c>
      <c r="G100" s="20"/>
      <c r="H100" s="20">
        <v>619101.73</v>
      </c>
      <c r="I100" s="20"/>
      <c r="J100" s="73"/>
      <c r="K100" s="73"/>
      <c r="L100" s="73"/>
      <c r="M100" s="73"/>
    </row>
    <row r="101" spans="1:13" x14ac:dyDescent="0.25">
      <c r="A101" s="73"/>
      <c r="B101" s="73"/>
      <c r="C101" s="73"/>
      <c r="D101" s="73"/>
      <c r="E101" s="73"/>
      <c r="F101" s="73"/>
      <c r="G101" s="73"/>
      <c r="H101" s="73"/>
      <c r="I101" s="73"/>
      <c r="J101" s="73"/>
      <c r="K101" s="73"/>
      <c r="L101" s="73"/>
      <c r="M101" s="73"/>
    </row>
    <row r="102" spans="1:13" x14ac:dyDescent="0.25">
      <c r="A102" s="101" t="s">
        <v>31</v>
      </c>
      <c r="B102" s="101"/>
      <c r="C102" s="101"/>
      <c r="D102" s="101"/>
      <c r="E102" s="101"/>
      <c r="F102" s="101"/>
      <c r="G102" s="101"/>
      <c r="H102" s="101"/>
      <c r="I102" s="101"/>
      <c r="J102" s="101"/>
      <c r="K102" s="101"/>
      <c r="L102" s="101"/>
      <c r="M102" s="101"/>
    </row>
    <row r="103" spans="1:13" ht="60" customHeight="1" x14ac:dyDescent="0.25">
      <c r="A103" s="18" t="s">
        <v>43</v>
      </c>
      <c r="B103" s="18"/>
      <c r="C103" s="18"/>
      <c r="D103" s="18"/>
      <c r="E103" s="18"/>
      <c r="F103" s="18"/>
      <c r="G103" s="18"/>
      <c r="H103" s="18"/>
      <c r="I103" s="18"/>
      <c r="J103" s="18"/>
      <c r="K103" s="18"/>
      <c r="L103" s="18"/>
      <c r="M103" s="18"/>
    </row>
    <row r="104" spans="1:13" x14ac:dyDescent="0.25">
      <c r="A104" s="73"/>
      <c r="B104" s="73"/>
      <c r="C104" s="73"/>
      <c r="D104" s="73"/>
      <c r="E104" s="73"/>
      <c r="F104" s="73"/>
      <c r="G104" s="73"/>
      <c r="H104" s="73"/>
      <c r="I104" s="73"/>
      <c r="J104" s="73"/>
      <c r="K104" s="73"/>
      <c r="L104" s="73"/>
      <c r="M104" s="73"/>
    </row>
    <row r="105" spans="1:13" x14ac:dyDescent="0.25">
      <c r="A105" s="16" t="s">
        <v>32</v>
      </c>
      <c r="B105" s="16"/>
      <c r="C105" s="16"/>
      <c r="D105" s="16"/>
      <c r="E105" s="16"/>
      <c r="F105" s="16"/>
      <c r="G105" s="16"/>
      <c r="H105" s="16"/>
      <c r="I105" s="16"/>
      <c r="J105" s="16"/>
      <c r="K105" s="16"/>
      <c r="L105" s="16"/>
      <c r="M105" s="16"/>
    </row>
    <row r="106" spans="1:13" x14ac:dyDescent="0.25">
      <c r="A106" s="15" t="s">
        <v>39</v>
      </c>
      <c r="B106" s="15"/>
      <c r="C106" s="15"/>
      <c r="D106" s="15"/>
      <c r="E106" s="15"/>
      <c r="F106" s="15"/>
      <c r="G106" s="15" t="s">
        <v>33</v>
      </c>
      <c r="H106" s="15"/>
      <c r="I106" s="15"/>
      <c r="J106" s="15"/>
      <c r="K106" s="102"/>
      <c r="L106" s="73"/>
      <c r="M106" s="73"/>
    </row>
    <row r="107" spans="1:13" x14ac:dyDescent="0.25">
      <c r="A107" s="17" t="s">
        <v>61</v>
      </c>
      <c r="B107" s="17"/>
      <c r="C107" s="17"/>
      <c r="D107" s="17"/>
      <c r="E107" s="17"/>
      <c r="F107" s="17"/>
      <c r="G107" s="113">
        <v>160</v>
      </c>
      <c r="H107" s="113"/>
      <c r="I107" s="113"/>
      <c r="J107" s="113"/>
      <c r="K107" s="102"/>
      <c r="L107" s="73"/>
      <c r="M107" s="73"/>
    </row>
    <row r="108" spans="1:13" x14ac:dyDescent="0.25">
      <c r="A108" s="17" t="s">
        <v>62</v>
      </c>
      <c r="B108" s="17"/>
      <c r="C108" s="17"/>
      <c r="D108" s="17"/>
      <c r="E108" s="17"/>
      <c r="F108" s="17"/>
      <c r="G108" s="113">
        <v>175</v>
      </c>
      <c r="H108" s="113"/>
      <c r="I108" s="113"/>
      <c r="J108" s="113"/>
      <c r="K108" s="102"/>
      <c r="L108" s="73"/>
      <c r="M108" s="73"/>
    </row>
    <row r="109" spans="1:13" x14ac:dyDescent="0.25">
      <c r="A109" s="17" t="s">
        <v>63</v>
      </c>
      <c r="B109" s="17"/>
      <c r="C109" s="17"/>
      <c r="D109" s="17"/>
      <c r="E109" s="17"/>
      <c r="F109" s="17"/>
      <c r="G109" s="113">
        <v>155</v>
      </c>
      <c r="H109" s="113"/>
      <c r="I109" s="113"/>
      <c r="J109" s="113"/>
      <c r="K109" s="102"/>
      <c r="L109" s="73"/>
      <c r="M109" s="73"/>
    </row>
    <row r="110" spans="1:13" x14ac:dyDescent="0.25">
      <c r="A110" s="114" t="s">
        <v>64</v>
      </c>
      <c r="B110" s="115"/>
      <c r="C110" s="115"/>
      <c r="D110" s="115"/>
      <c r="E110" s="115"/>
      <c r="F110" s="116"/>
      <c r="G110" s="117">
        <v>175</v>
      </c>
      <c r="H110" s="118"/>
      <c r="I110" s="118"/>
      <c r="J110" s="119"/>
      <c r="K110" s="102"/>
      <c r="L110" s="73"/>
      <c r="M110" s="73"/>
    </row>
    <row r="111" spans="1:13" x14ac:dyDescent="0.25">
      <c r="A111" s="114" t="s">
        <v>65</v>
      </c>
      <c r="B111" s="115"/>
      <c r="C111" s="115"/>
      <c r="D111" s="115"/>
      <c r="E111" s="115"/>
      <c r="F111" s="116"/>
      <c r="G111" s="117">
        <v>120</v>
      </c>
      <c r="H111" s="115"/>
      <c r="I111" s="115"/>
      <c r="J111" s="116"/>
      <c r="K111" s="102"/>
      <c r="L111" s="73"/>
      <c r="M111" s="73"/>
    </row>
    <row r="112" spans="1:13" x14ac:dyDescent="0.25">
      <c r="A112" s="114" t="s">
        <v>66</v>
      </c>
      <c r="B112" s="115"/>
      <c r="C112" s="115"/>
      <c r="D112" s="115"/>
      <c r="E112" s="115"/>
      <c r="F112" s="116"/>
      <c r="G112" s="117">
        <v>150</v>
      </c>
      <c r="H112" s="115"/>
      <c r="I112" s="115"/>
      <c r="J112" s="116"/>
      <c r="K112" s="102"/>
      <c r="L112" s="73"/>
      <c r="M112" s="73"/>
    </row>
    <row r="113" spans="1:13" x14ac:dyDescent="0.25">
      <c r="A113" s="17" t="s">
        <v>67</v>
      </c>
      <c r="B113" s="17"/>
      <c r="C113" s="17"/>
      <c r="D113" s="17"/>
      <c r="E113" s="17"/>
      <c r="F113" s="17"/>
      <c r="G113" s="113">
        <v>160</v>
      </c>
      <c r="H113" s="113"/>
      <c r="I113" s="113"/>
      <c r="J113" s="113"/>
      <c r="K113" s="102"/>
      <c r="L113" s="73"/>
      <c r="M113" s="73"/>
    </row>
    <row r="114" spans="1:13" x14ac:dyDescent="0.25">
      <c r="A114" s="16" t="s">
        <v>40</v>
      </c>
      <c r="B114" s="16"/>
      <c r="C114" s="16"/>
      <c r="D114" s="16"/>
      <c r="E114" s="16"/>
      <c r="F114" s="16"/>
      <c r="G114" s="16"/>
      <c r="H114" s="16"/>
      <c r="I114" s="16"/>
      <c r="J114" s="16"/>
      <c r="K114" s="16"/>
      <c r="L114" s="16"/>
      <c r="M114" s="16"/>
    </row>
    <row r="116" spans="1:13" ht="59.25" customHeight="1" x14ac:dyDescent="0.25">
      <c r="A116" s="18" t="s">
        <v>53</v>
      </c>
      <c r="B116" s="18"/>
      <c r="C116" s="18"/>
      <c r="D116" s="18"/>
      <c r="E116" s="18"/>
      <c r="F116" s="18"/>
      <c r="G116" s="18"/>
      <c r="H116" s="18"/>
      <c r="I116" s="18"/>
      <c r="J116" s="18"/>
      <c r="K116" s="18"/>
      <c r="L116" s="18"/>
    </row>
    <row r="117" spans="1:13" ht="15.75" thickBot="1" x14ac:dyDescent="0.3"/>
    <row r="118" spans="1:13" ht="15.75" thickBot="1" x14ac:dyDescent="0.3">
      <c r="A118" s="120" t="s">
        <v>68</v>
      </c>
      <c r="B118" s="121"/>
      <c r="C118" s="121"/>
      <c r="D118" s="121"/>
      <c r="E118" s="121"/>
      <c r="F118" s="122"/>
      <c r="G118" s="123">
        <v>7.9000000000000001E-2</v>
      </c>
      <c r="H118" s="124"/>
      <c r="I118" s="124"/>
      <c r="J118" s="125"/>
    </row>
    <row r="119" spans="1:13" ht="15.75" thickBot="1" x14ac:dyDescent="0.3">
      <c r="A119" s="126"/>
      <c r="B119" s="127"/>
      <c r="C119" s="127"/>
      <c r="D119" s="127"/>
      <c r="E119" s="127"/>
      <c r="F119" s="128"/>
      <c r="G119" s="129"/>
      <c r="H119" s="130"/>
      <c r="I119" s="130"/>
      <c r="J119" s="131"/>
    </row>
    <row r="120" spans="1:13" ht="15.75" thickTop="1" x14ac:dyDescent="0.25">
      <c r="A120" s="132"/>
      <c r="B120" s="132"/>
      <c r="C120" s="132"/>
      <c r="D120" s="132"/>
      <c r="E120" s="132"/>
      <c r="F120" s="132"/>
      <c r="G120" s="133"/>
      <c r="H120" s="133"/>
      <c r="I120" s="133"/>
      <c r="J120" s="133"/>
    </row>
  </sheetData>
  <mergeCells count="292">
    <mergeCell ref="G113:J113"/>
    <mergeCell ref="A114:M114"/>
    <mergeCell ref="A119:F119"/>
    <mergeCell ref="G119:J119"/>
    <mergeCell ref="A120:F120"/>
    <mergeCell ref="G120:J120"/>
    <mergeCell ref="A75:F75"/>
    <mergeCell ref="G75:H75"/>
    <mergeCell ref="I75:J75"/>
    <mergeCell ref="K75:M75"/>
    <mergeCell ref="A76:F76"/>
    <mergeCell ref="G76:H76"/>
    <mergeCell ref="I76:J76"/>
    <mergeCell ref="A77:M77"/>
    <mergeCell ref="A106:F106"/>
    <mergeCell ref="G106:J106"/>
    <mergeCell ref="K106:M113"/>
    <mergeCell ref="A107:F107"/>
    <mergeCell ref="G107:J107"/>
    <mergeCell ref="A108:F108"/>
    <mergeCell ref="G108:J108"/>
    <mergeCell ref="A109:F109"/>
    <mergeCell ref="G109:J109"/>
    <mergeCell ref="A110:F110"/>
    <mergeCell ref="G110:J110"/>
    <mergeCell ref="A111:F111"/>
    <mergeCell ref="G111:J111"/>
    <mergeCell ref="A112:F112"/>
    <mergeCell ref="G112:J112"/>
    <mergeCell ref="A113:F113"/>
    <mergeCell ref="A72:F72"/>
    <mergeCell ref="G72:H72"/>
    <mergeCell ref="I72:J72"/>
    <mergeCell ref="A73:F73"/>
    <mergeCell ref="G73:H73"/>
    <mergeCell ref="I73:J73"/>
    <mergeCell ref="K73:M73"/>
    <mergeCell ref="A74:F74"/>
    <mergeCell ref="G74:H74"/>
    <mergeCell ref="I74:J74"/>
    <mergeCell ref="A63:F63"/>
    <mergeCell ref="G63:H63"/>
    <mergeCell ref="I63:J63"/>
    <mergeCell ref="A65:F65"/>
    <mergeCell ref="G65:H65"/>
    <mergeCell ref="I65:J65"/>
    <mergeCell ref="K65:M65"/>
    <mergeCell ref="A66:F66"/>
    <mergeCell ref="G66:H66"/>
    <mergeCell ref="I66:J66"/>
    <mergeCell ref="K66:M72"/>
    <mergeCell ref="A67:F67"/>
    <mergeCell ref="G67:H67"/>
    <mergeCell ref="I67:J67"/>
    <mergeCell ref="A68:F68"/>
    <mergeCell ref="G68:H68"/>
    <mergeCell ref="I68:J68"/>
    <mergeCell ref="A69:F69"/>
    <mergeCell ref="G69:H69"/>
    <mergeCell ref="I69:J69"/>
    <mergeCell ref="A70:F70"/>
    <mergeCell ref="G70:H70"/>
    <mergeCell ref="I70:J70"/>
    <mergeCell ref="A71:F71"/>
    <mergeCell ref="A60:F60"/>
    <mergeCell ref="G60:H60"/>
    <mergeCell ref="I60:J60"/>
    <mergeCell ref="K60:M60"/>
    <mergeCell ref="A61:F61"/>
    <mergeCell ref="G61:H61"/>
    <mergeCell ref="I61:J61"/>
    <mergeCell ref="A62:F62"/>
    <mergeCell ref="G62:H62"/>
    <mergeCell ref="I62:J62"/>
    <mergeCell ref="K62:M62"/>
    <mergeCell ref="A53:F53"/>
    <mergeCell ref="G53:H53"/>
    <mergeCell ref="I53:J53"/>
    <mergeCell ref="K53:M59"/>
    <mergeCell ref="A54:F54"/>
    <mergeCell ref="G54:H54"/>
    <mergeCell ref="I54:J54"/>
    <mergeCell ref="A55:F55"/>
    <mergeCell ref="G55:H55"/>
    <mergeCell ref="I55:J55"/>
    <mergeCell ref="A56:F56"/>
    <mergeCell ref="G56:H56"/>
    <mergeCell ref="I56:J56"/>
    <mergeCell ref="A57:F57"/>
    <mergeCell ref="G57:H57"/>
    <mergeCell ref="I57:J57"/>
    <mergeCell ref="A58:F58"/>
    <mergeCell ref="G58:H58"/>
    <mergeCell ref="I58:J58"/>
    <mergeCell ref="A59:F59"/>
    <mergeCell ref="G59:H59"/>
    <mergeCell ref="I59:J59"/>
    <mergeCell ref="A49:F49"/>
    <mergeCell ref="G49:H49"/>
    <mergeCell ref="I49:J49"/>
    <mergeCell ref="K49:M49"/>
    <mergeCell ref="A50:F50"/>
    <mergeCell ref="G50:H50"/>
    <mergeCell ref="I50:J50"/>
    <mergeCell ref="A52:F52"/>
    <mergeCell ref="G52:H52"/>
    <mergeCell ref="I52:J52"/>
    <mergeCell ref="K52:M52"/>
    <mergeCell ref="A46:F46"/>
    <mergeCell ref="G46:H46"/>
    <mergeCell ref="I46:J46"/>
    <mergeCell ref="A47:F47"/>
    <mergeCell ref="G47:H47"/>
    <mergeCell ref="I47:J47"/>
    <mergeCell ref="K47:M47"/>
    <mergeCell ref="A48:F48"/>
    <mergeCell ref="G48:H48"/>
    <mergeCell ref="I48:J48"/>
    <mergeCell ref="A37:F37"/>
    <mergeCell ref="G37:H37"/>
    <mergeCell ref="I37:J37"/>
    <mergeCell ref="A39:F39"/>
    <mergeCell ref="G39:H39"/>
    <mergeCell ref="I39:J39"/>
    <mergeCell ref="K39:M39"/>
    <mergeCell ref="A40:F40"/>
    <mergeCell ref="G40:H40"/>
    <mergeCell ref="I40:J40"/>
    <mergeCell ref="K40:M46"/>
    <mergeCell ref="A41:F41"/>
    <mergeCell ref="G41:H41"/>
    <mergeCell ref="I41:J41"/>
    <mergeCell ref="A42:F42"/>
    <mergeCell ref="G42:H42"/>
    <mergeCell ref="I42:J42"/>
    <mergeCell ref="A43:F43"/>
    <mergeCell ref="G43:H43"/>
    <mergeCell ref="I43:J43"/>
    <mergeCell ref="A44:F44"/>
    <mergeCell ref="G44:H44"/>
    <mergeCell ref="I44:J44"/>
    <mergeCell ref="A45:F45"/>
    <mergeCell ref="A34:F34"/>
    <mergeCell ref="G34:H34"/>
    <mergeCell ref="I34:J34"/>
    <mergeCell ref="K34:M34"/>
    <mergeCell ref="A35:F35"/>
    <mergeCell ref="G35:H35"/>
    <mergeCell ref="I35:J35"/>
    <mergeCell ref="A36:F36"/>
    <mergeCell ref="G36:H36"/>
    <mergeCell ref="I36:J36"/>
    <mergeCell ref="K36:M36"/>
    <mergeCell ref="K27:M33"/>
    <mergeCell ref="A28:F28"/>
    <mergeCell ref="G28:H28"/>
    <mergeCell ref="I28:J28"/>
    <mergeCell ref="A29:F29"/>
    <mergeCell ref="G29:H29"/>
    <mergeCell ref="I29:J29"/>
    <mergeCell ref="A30:F30"/>
    <mergeCell ref="G30:H30"/>
    <mergeCell ref="I30:J30"/>
    <mergeCell ref="A31:F31"/>
    <mergeCell ref="G31:H31"/>
    <mergeCell ref="I31:J31"/>
    <mergeCell ref="A32:F32"/>
    <mergeCell ref="G32:H32"/>
    <mergeCell ref="I32:J32"/>
    <mergeCell ref="A33:F33"/>
    <mergeCell ref="G33:H33"/>
    <mergeCell ref="I33:J33"/>
    <mergeCell ref="A116:L116"/>
    <mergeCell ref="J95:M100"/>
    <mergeCell ref="A101:M101"/>
    <mergeCell ref="A102:M102"/>
    <mergeCell ref="A104:M104"/>
    <mergeCell ref="A87:M87"/>
    <mergeCell ref="A88:M88"/>
    <mergeCell ref="A90:M90"/>
    <mergeCell ref="J94:K94"/>
    <mergeCell ref="L94:M94"/>
    <mergeCell ref="A93:C93"/>
    <mergeCell ref="D93:E93"/>
    <mergeCell ref="F93:G93"/>
    <mergeCell ref="H93:I93"/>
    <mergeCell ref="J93:K93"/>
    <mergeCell ref="L93:M93"/>
    <mergeCell ref="A91:M91"/>
    <mergeCell ref="A92:C92"/>
    <mergeCell ref="D92:E92"/>
    <mergeCell ref="A99:C99"/>
    <mergeCell ref="D99:E99"/>
    <mergeCell ref="F99:G99"/>
    <mergeCell ref="H99:I99"/>
    <mergeCell ref="A82:M82"/>
    <mergeCell ref="A23:F23"/>
    <mergeCell ref="A22:F22"/>
    <mergeCell ref="A24:M24"/>
    <mergeCell ref="A79:M79"/>
    <mergeCell ref="A80:M80"/>
    <mergeCell ref="A81:M81"/>
    <mergeCell ref="I23:J23"/>
    <mergeCell ref="K22:M22"/>
    <mergeCell ref="A26:F26"/>
    <mergeCell ref="G26:H26"/>
    <mergeCell ref="I26:J26"/>
    <mergeCell ref="K26:M26"/>
    <mergeCell ref="A27:F27"/>
    <mergeCell ref="G27:H27"/>
    <mergeCell ref="A1:M1"/>
    <mergeCell ref="A2:M2"/>
    <mergeCell ref="A3:M3"/>
    <mergeCell ref="A6:M9"/>
    <mergeCell ref="A11:M11"/>
    <mergeCell ref="A10:M10"/>
    <mergeCell ref="A5:M5"/>
    <mergeCell ref="A20:F20"/>
    <mergeCell ref="G20:H20"/>
    <mergeCell ref="I20:J20"/>
    <mergeCell ref="G14:H14"/>
    <mergeCell ref="G15:H15"/>
    <mergeCell ref="G16:H16"/>
    <mergeCell ref="G17:H17"/>
    <mergeCell ref="A12:F12"/>
    <mergeCell ref="A13:F13"/>
    <mergeCell ref="A14:F14"/>
    <mergeCell ref="A15:F15"/>
    <mergeCell ref="A16:F16"/>
    <mergeCell ref="I19:J19"/>
    <mergeCell ref="K12:M12"/>
    <mergeCell ref="K13:M19"/>
    <mergeCell ref="G18:H18"/>
    <mergeCell ref="G19:H19"/>
    <mergeCell ref="I12:J12"/>
    <mergeCell ref="I13:J13"/>
    <mergeCell ref="I14:J14"/>
    <mergeCell ref="I15:J15"/>
    <mergeCell ref="I16:J16"/>
    <mergeCell ref="I17:J17"/>
    <mergeCell ref="I18:J18"/>
    <mergeCell ref="G22:H22"/>
    <mergeCell ref="I22:J22"/>
    <mergeCell ref="G23:H23"/>
    <mergeCell ref="I27:J27"/>
    <mergeCell ref="G45:H45"/>
    <mergeCell ref="I45:J45"/>
    <mergeCell ref="G71:H71"/>
    <mergeCell ref="I71:J71"/>
    <mergeCell ref="A17:F17"/>
    <mergeCell ref="A18:F18"/>
    <mergeCell ref="A19:F19"/>
    <mergeCell ref="A21:F21"/>
    <mergeCell ref="I21:J21"/>
    <mergeCell ref="G12:H12"/>
    <mergeCell ref="G13:H13"/>
    <mergeCell ref="A25:M25"/>
    <mergeCell ref="A89:M89"/>
    <mergeCell ref="K23:M23"/>
    <mergeCell ref="K20:M20"/>
    <mergeCell ref="A98:I98"/>
    <mergeCell ref="A97:C97"/>
    <mergeCell ref="D97:E97"/>
    <mergeCell ref="F97:G97"/>
    <mergeCell ref="H97:I97"/>
    <mergeCell ref="F92:G92"/>
    <mergeCell ref="H92:I92"/>
    <mergeCell ref="J92:K92"/>
    <mergeCell ref="L92:M92"/>
    <mergeCell ref="A96:C96"/>
    <mergeCell ref="D96:E96"/>
    <mergeCell ref="F96:G96"/>
    <mergeCell ref="H96:I96"/>
    <mergeCell ref="A94:C94"/>
    <mergeCell ref="D94:E94"/>
    <mergeCell ref="F94:G94"/>
    <mergeCell ref="H94:I94"/>
    <mergeCell ref="A95:I95"/>
    <mergeCell ref="G21:H21"/>
    <mergeCell ref="A118:F118"/>
    <mergeCell ref="G118:J118"/>
    <mergeCell ref="C4:M4"/>
    <mergeCell ref="A103:M103"/>
    <mergeCell ref="A105:M105"/>
    <mergeCell ref="A100:C100"/>
    <mergeCell ref="D100:E100"/>
    <mergeCell ref="F100:G100"/>
    <mergeCell ref="H100:I100"/>
    <mergeCell ref="A83:M83"/>
    <mergeCell ref="A84:M84"/>
    <mergeCell ref="A85:M85"/>
    <mergeCell ref="A86:M86"/>
  </mergeCells>
  <pageMargins left="0.7" right="0.7" top="0.5" bottom="0.5" header="0.3" footer="0.3"/>
  <pageSetup orientation="landscape" horizontalDpi="1200" verticalDpi="1200" r:id="rId1"/>
  <rowBreaks count="1" manualBreakCount="1">
    <brk id="79"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06CD394BBBE8E4BAF33CCAAD8215F36" ma:contentTypeVersion="6" ma:contentTypeDescription="Create a new document." ma:contentTypeScope="" ma:versionID="fe522afc8d06e9a76b6baf1bdcbdab29">
  <xsd:schema xmlns:xsd="http://www.w3.org/2001/XMLSchema" xmlns:xs="http://www.w3.org/2001/XMLSchema" xmlns:p="http://schemas.microsoft.com/office/2006/metadata/properties" xmlns:ns2="36cf93b4-8f54-40b7-b15e-0c4d008e93af" xmlns:ns3="4759b4ef-5fb8-4dec-a1f3-6769d83c516e" targetNamespace="http://schemas.microsoft.com/office/2006/metadata/properties" ma:root="true" ma:fieldsID="962b0187ea1969dd9258a565208014d3" ns2:_="" ns3:_="">
    <xsd:import namespace="36cf93b4-8f54-40b7-b15e-0c4d008e93af"/>
    <xsd:import namespace="4759b4ef-5fb8-4dec-a1f3-6769d83c516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cf93b4-8f54-40b7-b15e-0c4d008e93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59b4ef-5fb8-4dec-a1f3-6769d83c516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0AEEF2-6084-4F80-9CE3-1DDF7A5CE474}">
  <ds:schemaRefs>
    <ds:schemaRef ds:uri="http://purl.org/dc/elements/1.1/"/>
    <ds:schemaRef ds:uri="http://schemas.microsoft.com/office/2006/metadata/properties"/>
    <ds:schemaRef ds:uri="4759b4ef-5fb8-4dec-a1f3-6769d83c516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36cf93b4-8f54-40b7-b15e-0c4d008e93af"/>
    <ds:schemaRef ds:uri="http://www.w3.org/XML/1998/namespace"/>
    <ds:schemaRef ds:uri="http://purl.org/dc/dcmitype/"/>
  </ds:schemaRefs>
</ds:datastoreItem>
</file>

<file path=customXml/itemProps2.xml><?xml version="1.0" encoding="utf-8"?>
<ds:datastoreItem xmlns:ds="http://schemas.openxmlformats.org/officeDocument/2006/customXml" ds:itemID="{4A6D2ACB-AD0C-4CC1-9735-EC1BE959470D}">
  <ds:schemaRefs>
    <ds:schemaRef ds:uri="http://schemas.microsoft.com/sharepoint/v3/contenttype/forms"/>
  </ds:schemaRefs>
</ds:datastoreItem>
</file>

<file path=customXml/itemProps3.xml><?xml version="1.0" encoding="utf-8"?>
<ds:datastoreItem xmlns:ds="http://schemas.openxmlformats.org/officeDocument/2006/customXml" ds:itemID="{6BFCA4C8-E716-4F31-BE8B-66CA1A8C2D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cf93b4-8f54-40b7-b15e-0c4d008e93af"/>
    <ds:schemaRef ds:uri="4759b4ef-5fb8-4dec-a1f3-6769d83c51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 Cost Proposal</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Keith Roland</dc:creator>
  <dc:description/>
  <cp:lastModifiedBy>Teresa McCullough</cp:lastModifiedBy>
  <cp:lastPrinted>2019-05-08T20:37:39Z</cp:lastPrinted>
  <dcterms:created xsi:type="dcterms:W3CDTF">2019-05-07T13:24:59Z</dcterms:created>
  <dcterms:modified xsi:type="dcterms:W3CDTF">2020-06-10T19:19:04Z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0x010100506CD394BBBE8E4BAF33CCAAD8215F36</vt:lpwstr>
  </property>
  <property fmtid="{D5CDD505-2E9C-101B-9397-08002B2CF9AE}" pid="4" name="URL">
    <vt:lpwstr>, </vt:lpwstr>
  </property>
  <property fmtid="{D5CDD505-2E9C-101B-9397-08002B2CF9AE}" pid="5" name="_docset_NoMedatataSyncRequired">
    <vt:lpwstr>False</vt:lpwstr>
  </property>
</Properties>
</file>